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pmyung\Desktop\"/>
    </mc:Choice>
  </mc:AlternateContent>
  <xr:revisionPtr revIDLastSave="0" documentId="13_ncr:1_{A8106126-4505-4F64-8357-2DE4D373D99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Exhibit A" sheetId="1" r:id="rId1"/>
  </sheets>
  <definedNames>
    <definedName name="_xlnm.Print_Area" localSheetId="0">'Exhibit A'!$A$1:$F$283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0" i="1" l="1"/>
  <c r="C252" i="1" l="1"/>
  <c r="C255" i="1" s="1"/>
  <c r="C250" i="1"/>
  <c r="C231" i="1"/>
  <c r="C230" i="1"/>
  <c r="C201" i="1"/>
  <c r="E281" i="1" l="1"/>
  <c r="E273" i="1"/>
  <c r="C175" i="1" l="1"/>
  <c r="C70" i="1"/>
  <c r="C59" i="1"/>
  <c r="C183" i="1" l="1"/>
  <c r="C173" i="1"/>
  <c r="C163" i="1"/>
  <c r="C159" i="1"/>
  <c r="C154" i="1"/>
  <c r="C148" i="1"/>
  <c r="C142" i="1"/>
  <c r="C136" i="1"/>
  <c r="C131" i="1"/>
  <c r="C112" i="1"/>
  <c r="C105" i="1"/>
  <c r="C90" i="1"/>
  <c r="C84" i="1"/>
  <c r="C78" i="1"/>
  <c r="C52" i="1"/>
  <c r="C55" i="1" s="1"/>
  <c r="C62" i="1" s="1"/>
  <c r="C66" i="1" s="1"/>
  <c r="C41" i="1"/>
  <c r="C35" i="1"/>
  <c r="C27" i="1"/>
  <c r="C23" i="1"/>
  <c r="C235" i="1"/>
  <c r="C194" i="1"/>
  <c r="C116" i="1"/>
  <c r="C10" i="1"/>
  <c r="C184" i="1" l="1"/>
  <c r="C91" i="1"/>
  <c r="C164" i="1"/>
  <c r="C30" i="1"/>
  <c r="C45" i="1" s="1"/>
  <c r="C166" i="1" l="1"/>
  <c r="E272" i="1" s="1"/>
  <c r="E274" i="1" s="1"/>
  <c r="E283" i="1" s="1"/>
  <c r="C186" i="1" l="1"/>
  <c r="C190" i="1" s="1"/>
</calcChain>
</file>

<file path=xl/sharedStrings.xml><?xml version="1.0" encoding="utf-8"?>
<sst xmlns="http://schemas.openxmlformats.org/spreadsheetml/2006/main" count="240" uniqueCount="221">
  <si>
    <t>Borrower Name:</t>
  </si>
  <si>
    <t>Property Name:</t>
  </si>
  <si>
    <t>IHDA Project ID #:</t>
  </si>
  <si>
    <r>
      <t xml:space="preserve">Year End </t>
    </r>
    <r>
      <rPr>
        <sz val="8"/>
        <color theme="1"/>
        <rFont val="Calibri"/>
        <family val="2"/>
        <scheme val="minor"/>
      </rPr>
      <t>(MM/DD/YY</t>
    </r>
    <r>
      <rPr>
        <sz val="11"/>
        <color theme="1"/>
        <rFont val="Calibri"/>
        <family val="2"/>
        <scheme val="minor"/>
      </rPr>
      <t>):</t>
    </r>
  </si>
  <si>
    <t>Balance Sheet</t>
  </si>
  <si>
    <t>Total Fixed Assets</t>
  </si>
  <si>
    <t>Assets</t>
  </si>
  <si>
    <t xml:space="preserve">Accounts </t>
  </si>
  <si>
    <t>Current Assets</t>
  </si>
  <si>
    <t>Cash - project accounts</t>
  </si>
  <si>
    <t>Cash - partnership accounts</t>
  </si>
  <si>
    <t>Receivables:</t>
  </si>
  <si>
    <t>Tenant</t>
  </si>
  <si>
    <t xml:space="preserve">HUD </t>
  </si>
  <si>
    <t>Medicaid</t>
  </si>
  <si>
    <t>Others</t>
  </si>
  <si>
    <t>Total Receivables</t>
  </si>
  <si>
    <t>Prepaid Expenses:</t>
  </si>
  <si>
    <t>Insurance</t>
  </si>
  <si>
    <t>Other</t>
  </si>
  <si>
    <t>Allowance for doubtful accounts</t>
  </si>
  <si>
    <t>Total Prepaid Expenses</t>
  </si>
  <si>
    <t>Other Current Assets</t>
  </si>
  <si>
    <t>Total Current Assets</t>
  </si>
  <si>
    <t>Deposits Held In Trust</t>
  </si>
  <si>
    <t>Cash (Restricted)</t>
  </si>
  <si>
    <t>Less: Tenant Security Deposits</t>
  </si>
  <si>
    <t>Total security deposits held in trust</t>
  </si>
  <si>
    <t>Restricted Deposits and Funded Reserve</t>
  </si>
  <si>
    <t>Real estate tax and insurance escrow</t>
  </si>
  <si>
    <t>Replacement Reserve</t>
  </si>
  <si>
    <t>Other Reserves</t>
  </si>
  <si>
    <t>Total restricted deposits and funded reserves</t>
  </si>
  <si>
    <t>Other Assets</t>
  </si>
  <si>
    <t>Total Assets</t>
  </si>
  <si>
    <t>Liabilities</t>
  </si>
  <si>
    <t>Payables:</t>
  </si>
  <si>
    <t>Accounts payable trade</t>
  </si>
  <si>
    <t>Other payables</t>
  </si>
  <si>
    <t>Other Current Liabilities</t>
  </si>
  <si>
    <t>Total Current Liabilities</t>
  </si>
  <si>
    <t>Current Liabilities</t>
  </si>
  <si>
    <t>Total Payables</t>
  </si>
  <si>
    <t>Long-Term Liabilities</t>
  </si>
  <si>
    <t>Total Liabilities</t>
  </si>
  <si>
    <t>Partners' Equity</t>
  </si>
  <si>
    <t>Total Liabilities and Partners' Equity (Deficit)</t>
  </si>
  <si>
    <t>Statement of Operations</t>
  </si>
  <si>
    <t>Revenue</t>
  </si>
  <si>
    <t>Rental:</t>
  </si>
  <si>
    <t>Less: Vacancy loss</t>
  </si>
  <si>
    <t>Rent subsidy</t>
  </si>
  <si>
    <t>Apartment rentals</t>
  </si>
  <si>
    <t>Less: Rental concessions</t>
  </si>
  <si>
    <t>Commercial rent</t>
  </si>
  <si>
    <t>Total Rental Revenue</t>
  </si>
  <si>
    <t>Assisted Living:</t>
  </si>
  <si>
    <t>Assisted living services - tenant</t>
  </si>
  <si>
    <t>Assisted living services - Medicaid</t>
  </si>
  <si>
    <t>Meal program revenue</t>
  </si>
  <si>
    <t>Service revenue</t>
  </si>
  <si>
    <t>Total Assisted Living Revenue</t>
  </si>
  <si>
    <t>Other:</t>
  </si>
  <si>
    <t>Other interest</t>
  </si>
  <si>
    <t>Reserve interest</t>
  </si>
  <si>
    <t>Sundry</t>
  </si>
  <si>
    <t>Total Other Revenue</t>
  </si>
  <si>
    <t>Total Revenue</t>
  </si>
  <si>
    <t>Office expenses</t>
  </si>
  <si>
    <t>Property management fees</t>
  </si>
  <si>
    <t>Administration - contracted services</t>
  </si>
  <si>
    <t>Social programming</t>
  </si>
  <si>
    <t>Legal expenses</t>
  </si>
  <si>
    <t>Audit expenses</t>
  </si>
  <si>
    <t>Telephone</t>
  </si>
  <si>
    <t>Bad debts</t>
  </si>
  <si>
    <t>Marketing</t>
  </si>
  <si>
    <t>Other administrative</t>
  </si>
  <si>
    <t>Total Administrative Expenses</t>
  </si>
  <si>
    <t>Exterminating</t>
  </si>
  <si>
    <t>Rubbish removal</t>
  </si>
  <si>
    <t>Vehicle and equipment operating</t>
  </si>
  <si>
    <t>Other operating</t>
  </si>
  <si>
    <t>Total Operating Expenses</t>
  </si>
  <si>
    <t>Security</t>
  </si>
  <si>
    <t>Grounds</t>
  </si>
  <si>
    <t>Elevator</t>
  </si>
  <si>
    <t>Heating and air conditioning</t>
  </si>
  <si>
    <t>Plumbing</t>
  </si>
  <si>
    <t>Electrical</t>
  </si>
  <si>
    <t>Painting and decorating</t>
  </si>
  <si>
    <t>Appliance repairs</t>
  </si>
  <si>
    <t>Maintenance - contracted services</t>
  </si>
  <si>
    <t>Other maintenance</t>
  </si>
  <si>
    <t>Total Maintenance Expenses</t>
  </si>
  <si>
    <t>Office/Administrative staff</t>
  </si>
  <si>
    <t>Maintenance</t>
  </si>
  <si>
    <t>Other salaries</t>
  </si>
  <si>
    <t>Total Salaries</t>
  </si>
  <si>
    <t>Office</t>
  </si>
  <si>
    <t>Janitors</t>
  </si>
  <si>
    <t>Other materials and supplies</t>
  </si>
  <si>
    <t>Total Materials and Supplies</t>
  </si>
  <si>
    <t>Gas</t>
  </si>
  <si>
    <t>Electricity</t>
  </si>
  <si>
    <t>Water and sewer</t>
  </si>
  <si>
    <t>Other utilities</t>
  </si>
  <si>
    <t>Total Utilities</t>
  </si>
  <si>
    <t>Real estate taxes</t>
  </si>
  <si>
    <t>Property and liability insurance</t>
  </si>
  <si>
    <t>Other taxes</t>
  </si>
  <si>
    <t>Other insurance</t>
  </si>
  <si>
    <t>Total Taxes and Insurance</t>
  </si>
  <si>
    <t>Nursing - contracted services</t>
  </si>
  <si>
    <t>Activity - contracted services</t>
  </si>
  <si>
    <t>Other service expenses</t>
  </si>
  <si>
    <t>Total Assisted Living Expenses</t>
  </si>
  <si>
    <t>Detail:</t>
  </si>
  <si>
    <t>Total Miscellaneous Expenses</t>
  </si>
  <si>
    <t>Financing Expenses</t>
  </si>
  <si>
    <t>Mortgage interest</t>
  </si>
  <si>
    <t>Mortgage insurance premium</t>
  </si>
  <si>
    <t>Other expenses</t>
  </si>
  <si>
    <t>Total Financing Expenses</t>
  </si>
  <si>
    <t>Entity Expenses</t>
  </si>
  <si>
    <t>Partnership management fee</t>
  </si>
  <si>
    <t>Incentive management fee</t>
  </si>
  <si>
    <t>Investor services fee</t>
  </si>
  <si>
    <t>Total Entity Expenses</t>
  </si>
  <si>
    <t>Total Financing and Entity Expenses</t>
  </si>
  <si>
    <t>Net income before depreciation and amortization</t>
  </si>
  <si>
    <t>Depreciation</t>
  </si>
  <si>
    <t>Amortization</t>
  </si>
  <si>
    <t>Net Operating Income</t>
  </si>
  <si>
    <t>Cash Flow Statement</t>
  </si>
  <si>
    <t>Cash Flows from Operating Activities</t>
  </si>
  <si>
    <t>Rental receipts</t>
  </si>
  <si>
    <t>Interest receipts</t>
  </si>
  <si>
    <t>Other operating receipts</t>
  </si>
  <si>
    <t>Assisted living service receipts</t>
  </si>
  <si>
    <t>Total Receipts</t>
  </si>
  <si>
    <t>Administrative expenses paid</t>
  </si>
  <si>
    <t>Management fees paid</t>
  </si>
  <si>
    <t>Utilities paid</t>
  </si>
  <si>
    <t>Operating and maintenance paid</t>
  </si>
  <si>
    <t>Real estate taxes paid</t>
  </si>
  <si>
    <t>Property insurance paid</t>
  </si>
  <si>
    <t>Other taxes and insurance paid</t>
  </si>
  <si>
    <t>Assisted living expenses paid</t>
  </si>
  <si>
    <t>Other operating expenses paid</t>
  </si>
  <si>
    <t>Interest paid on second mortgage</t>
  </si>
  <si>
    <t>Interest paid on first mortgage</t>
  </si>
  <si>
    <t>Interest paid on all other mortgage(s)</t>
  </si>
  <si>
    <t>Mortgage insurance premium paid</t>
  </si>
  <si>
    <t>Miscellaneous financial expenses paid</t>
  </si>
  <si>
    <t>Entity/Construction Expenses Paid (include detail)</t>
  </si>
  <si>
    <t>Partnership management fee paid</t>
  </si>
  <si>
    <t>Incentive management fee paid</t>
  </si>
  <si>
    <t>Investor services fee paid</t>
  </si>
  <si>
    <t>Other fees paid</t>
  </si>
  <si>
    <t>Total Disbursements</t>
  </si>
  <si>
    <t>Net cash provided by (used in) operating activities</t>
  </si>
  <si>
    <t>Cash flows from investing activities</t>
  </si>
  <si>
    <t>Purchases of fixed assets</t>
  </si>
  <si>
    <t>Net cash provided by (used in) investing activities</t>
  </si>
  <si>
    <t>Cash flows from financing activities</t>
  </si>
  <si>
    <t>Mortgage principal payments - first mortgage</t>
  </si>
  <si>
    <t>Mortgage principal payments - second mortgage</t>
  </si>
  <si>
    <t>Mortgage principal payments - all other mortgage(s)</t>
  </si>
  <si>
    <t>Net cash provided by (used in) financing activities</t>
  </si>
  <si>
    <t>Net increase (decrease) in cash</t>
  </si>
  <si>
    <t>Cash, Beginning</t>
  </si>
  <si>
    <t>Cash, End</t>
  </si>
  <si>
    <t>Lien</t>
  </si>
  <si>
    <t>Lender</t>
  </si>
  <si>
    <t>Balance</t>
  </si>
  <si>
    <t>Annual D/S</t>
  </si>
  <si>
    <t>Administrative:</t>
  </si>
  <si>
    <t>Operating:</t>
  </si>
  <si>
    <t>Operational Expenses</t>
  </si>
  <si>
    <t>Maintenance:</t>
  </si>
  <si>
    <t>Salaries:</t>
  </si>
  <si>
    <t>Materials &amp; Supplies:</t>
  </si>
  <si>
    <t>Utilities:</t>
  </si>
  <si>
    <t>Taxes &amp; Insurance:</t>
  </si>
  <si>
    <t>Miscellaneous:</t>
  </si>
  <si>
    <t>Total Operational Expenses</t>
  </si>
  <si>
    <t>NOI before financing and entity expenses, depreciation and amoritization</t>
  </si>
  <si>
    <t>Int. Rate</t>
  </si>
  <si>
    <t xml:space="preserve">Balance Sheet </t>
  </si>
  <si>
    <t>Total Long-Term Liabilities</t>
  </si>
  <si>
    <t>Exhibit A - IHDA Schedule of Financial Performance</t>
  </si>
  <si>
    <t xml:space="preserve">Maturity </t>
  </si>
  <si>
    <t>Contributions from (distributions to) partners</t>
  </si>
  <si>
    <t>Net (reimbursements to) proceeds from affiliates</t>
  </si>
  <si>
    <t>Other revenue</t>
  </si>
  <si>
    <t>Other (income) expenses</t>
  </si>
  <si>
    <t>Structural Repairs</t>
  </si>
  <si>
    <t>Carpeting</t>
  </si>
  <si>
    <t>Asset management fee</t>
  </si>
  <si>
    <t>Developer fee paid</t>
  </si>
  <si>
    <t>Long-Term Debt Detail (Inclusive of All Lenders)</t>
  </si>
  <si>
    <t>Required Replacement Reserve Deposits:</t>
  </si>
  <si>
    <t>Debt Service Coverage Ratio Calculation</t>
  </si>
  <si>
    <t>Net operating income (NOI) before financing expenses, entity expenses and depreciation</t>
  </si>
  <si>
    <t>Less: Required replacement reserve deposits</t>
  </si>
  <si>
    <t>NOI adjusted</t>
  </si>
  <si>
    <t>Debt Service</t>
  </si>
  <si>
    <t>Mortgage principal payments</t>
  </si>
  <si>
    <t>Mortgage service fees</t>
  </si>
  <si>
    <t>Total</t>
  </si>
  <si>
    <t>Debt Service Coverage Ratio (DCR)</t>
  </si>
  <si>
    <t>Other investing activities</t>
  </si>
  <si>
    <t>Other financing activities</t>
  </si>
  <si>
    <t>Net tenant security deposits paid (received)</t>
  </si>
  <si>
    <t>Net deposits to (withdrawals from) real estate tax and insurance escrow</t>
  </si>
  <si>
    <t>Net deposits to (withdrawals from) mortgage insurance</t>
  </si>
  <si>
    <t>Net deposits to (withdrawals from) replacement reserve</t>
  </si>
  <si>
    <t>Net deposits to (withdrawals from) residual receipts reserve</t>
  </si>
  <si>
    <t>Net deposits to (withdrawals from) other reserves</t>
  </si>
  <si>
    <t>Net deposits to (withdrawals from) operating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</si>
</sst>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7" fillId="0" borderId="14" xfId="0" applyFont="1" applyBorder="1" applyProtection="1">
      <protection locked="0"/>
    </xf>
    <xf numFmtId="164" fontId="7" fillId="0" borderId="14" xfId="3" applyNumberFormat="1" applyFont="1" applyBorder="1" applyProtection="1">
      <protection locked="0"/>
    </xf>
    <xf numFmtId="10" fontId="7" fillId="0" borderId="14" xfId="2" applyNumberFormat="1" applyFont="1" applyBorder="1" applyProtection="1">
      <protection locked="0"/>
    </xf>
    <xf numFmtId="44" fontId="7" fillId="0" borderId="14" xfId="1" applyFont="1" applyBorder="1" applyProtection="1">
      <protection locked="0"/>
    </xf>
    <xf numFmtId="14" fontId="7" fillId="0" borderId="15" xfId="0" applyNumberFormat="1" applyFont="1" applyBorder="1" applyProtection="1">
      <protection locked="0"/>
    </xf>
    <xf numFmtId="0" fontId="7" fillId="0" borderId="7" xfId="0" applyFont="1" applyBorder="1" applyProtection="1">
      <protection locked="0"/>
    </xf>
    <xf numFmtId="164" fontId="7" fillId="0" borderId="7" xfId="3" applyNumberFormat="1" applyFont="1" applyBorder="1" applyProtection="1">
      <protection locked="0"/>
    </xf>
    <xf numFmtId="10" fontId="7" fillId="0" borderId="7" xfId="2" applyNumberFormat="1" applyFont="1" applyBorder="1" applyProtection="1">
      <protection locked="0"/>
    </xf>
    <xf numFmtId="14" fontId="7" fillId="0" borderId="9" xfId="0" applyNumberFormat="1" applyFont="1" applyBorder="1" applyProtection="1">
      <protection locked="0"/>
    </xf>
    <xf numFmtId="44" fontId="7" fillId="0" borderId="7" xfId="1" applyFont="1" applyBorder="1" applyProtection="1">
      <protection locked="0"/>
    </xf>
    <xf numFmtId="0" fontId="7" fillId="0" borderId="11" xfId="0" applyFont="1" applyBorder="1" applyProtection="1">
      <protection locked="0"/>
    </xf>
    <xf numFmtId="164" fontId="7" fillId="0" borderId="11" xfId="3" applyNumberFormat="1" applyFont="1" applyBorder="1" applyProtection="1">
      <protection locked="0"/>
    </xf>
    <xf numFmtId="10" fontId="7" fillId="0" borderId="11" xfId="2" applyNumberFormat="1" applyFont="1" applyBorder="1" applyProtection="1">
      <protection locked="0"/>
    </xf>
    <xf numFmtId="44" fontId="7" fillId="0" borderId="11" xfId="1" applyFont="1" applyBorder="1" applyProtection="1">
      <protection locked="0"/>
    </xf>
    <xf numFmtId="14" fontId="7" fillId="0" borderId="12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0" xfId="0" applyProtection="1"/>
    <xf numFmtId="44" fontId="0" fillId="0" borderId="0" xfId="1" applyFont="1" applyProtection="1"/>
    <xf numFmtId="0" fontId="7" fillId="0" borderId="10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44" fontId="0" fillId="0" borderId="17" xfId="1" applyFont="1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0" xfId="0" applyAlignment="1" applyProtection="1">
      <alignment horizontal="right"/>
    </xf>
    <xf numFmtId="44" fontId="0" fillId="0" borderId="0" xfId="1" applyFont="1" applyBorder="1" applyProtection="1"/>
    <xf numFmtId="0" fontId="0" fillId="0" borderId="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4" fontId="0" fillId="0" borderId="0" xfId="0" applyNumberFormat="1" applyBorder="1" applyAlignment="1" applyProtection="1">
      <alignment horizontal="center"/>
    </xf>
    <xf numFmtId="14" fontId="0" fillId="0" borderId="6" xfId="0" applyNumberFormat="1" applyBorder="1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0" fillId="0" borderId="0" xfId="0" applyAlignment="1" applyProtection="1"/>
    <xf numFmtId="44" fontId="0" fillId="0" borderId="0" xfId="1" applyFont="1" applyAlignment="1" applyProtection="1"/>
    <xf numFmtId="44" fontId="0" fillId="0" borderId="0" xfId="1" applyFont="1" applyFill="1" applyProtection="1"/>
    <xf numFmtId="0" fontId="0" fillId="0" borderId="0" xfId="0" applyFont="1" applyProtection="1"/>
    <xf numFmtId="44" fontId="0" fillId="0" borderId="0" xfId="1" applyFont="1" applyAlignment="1" applyProtection="1">
      <alignment wrapText="1"/>
    </xf>
    <xf numFmtId="0" fontId="6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0" fillId="0" borderId="0" xfId="0" applyFill="1" applyProtection="1"/>
    <xf numFmtId="44" fontId="0" fillId="0" borderId="0" xfId="1" applyFont="1" applyFill="1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14" fontId="2" fillId="0" borderId="1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44" fontId="0" fillId="0" borderId="0" xfId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44" fontId="0" fillId="0" borderId="0" xfId="1" applyFont="1" applyFill="1" applyBorder="1" applyAlignment="1" applyProtection="1">
      <alignment horizontal="center"/>
      <protection locked="0"/>
    </xf>
    <xf numFmtId="44" fontId="0" fillId="0" borderId="0" xfId="1" applyFont="1" applyFill="1" applyAlignment="1" applyProtection="1">
      <alignment horizontal="center"/>
      <protection locked="0"/>
    </xf>
    <xf numFmtId="44" fontId="0" fillId="0" borderId="1" xfId="1" applyFont="1" applyBorder="1" applyAlignment="1" applyProtection="1">
      <alignment horizontal="center"/>
      <protection locked="0"/>
    </xf>
    <xf numFmtId="44" fontId="0" fillId="3" borderId="0" xfId="1" applyFont="1" applyFill="1" applyAlignment="1" applyProtection="1">
      <alignment horizontal="center"/>
    </xf>
    <xf numFmtId="44" fontId="0" fillId="0" borderId="4" xfId="1" applyFont="1" applyBorder="1" applyAlignment="1" applyProtection="1">
      <alignment horizontal="center"/>
      <protection locked="0"/>
    </xf>
    <xf numFmtId="44" fontId="0" fillId="3" borderId="0" xfId="1" applyFont="1" applyFill="1" applyBorder="1" applyAlignment="1" applyProtection="1">
      <alignment horizontal="center"/>
    </xf>
    <xf numFmtId="44" fontId="0" fillId="0" borderId="1" xfId="1" applyFont="1" applyFill="1" applyBorder="1" applyAlignment="1" applyProtection="1">
      <alignment horizontal="center"/>
      <protection locked="0"/>
    </xf>
    <xf numFmtId="44" fontId="0" fillId="3" borderId="3" xfId="1" applyFont="1" applyFill="1" applyBorder="1" applyAlignment="1" applyProtection="1">
      <alignment horizontal="center"/>
    </xf>
    <xf numFmtId="44" fontId="0" fillId="3" borderId="5" xfId="1" applyFont="1" applyFill="1" applyBorder="1" applyAlignment="1" applyProtection="1">
      <alignment horizontal="center"/>
    </xf>
    <xf numFmtId="44" fontId="0" fillId="3" borderId="6" xfId="1" applyFont="1" applyFill="1" applyBorder="1" applyAlignment="1" applyProtection="1">
      <alignment horizontal="center"/>
    </xf>
    <xf numFmtId="44" fontId="0" fillId="3" borderId="4" xfId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0" fillId="3" borderId="19" xfId="0" applyFill="1" applyBorder="1" applyAlignment="1" applyProtection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4"/>
  <sheetViews>
    <sheetView showGridLines="0" tabSelected="1" view="pageBreakPreview" zoomScaleNormal="100" zoomScaleSheetLayoutView="100" workbookViewId="0">
      <selection activeCell="E240" sqref="E240"/>
    </sheetView>
  </sheetViews>
  <sheetFormatPr defaultRowHeight="15" x14ac:dyDescent="0.25"/>
  <cols>
    <col min="1" max="1" width="19.140625" style="19" customWidth="1"/>
    <col min="2" max="2" width="45" style="19" customWidth="1"/>
    <col min="3" max="3" width="14.85546875" style="20" customWidth="1"/>
    <col min="4" max="4" width="7.42578125" style="19" customWidth="1"/>
    <col min="5" max="5" width="13.5703125" style="19" bestFit="1" customWidth="1"/>
    <col min="6" max="6" width="12.28515625" style="19" customWidth="1"/>
    <col min="7" max="16384" width="9.140625" style="19"/>
  </cols>
  <sheetData>
    <row r="1" spans="1:6" x14ac:dyDescent="0.25">
      <c r="C1" s="46" t="s">
        <v>191</v>
      </c>
      <c r="D1" s="46"/>
      <c r="E1" s="46"/>
      <c r="F1" s="46"/>
    </row>
    <row r="2" spans="1:6" ht="19.5" customHeight="1" x14ac:dyDescent="0.25">
      <c r="A2" s="29" t="s">
        <v>0</v>
      </c>
      <c r="B2" s="16"/>
      <c r="C2" s="46"/>
      <c r="D2" s="46"/>
      <c r="E2" s="46"/>
      <c r="F2" s="46"/>
    </row>
    <row r="3" spans="1:6" x14ac:dyDescent="0.25">
      <c r="A3" s="29" t="s">
        <v>1</v>
      </c>
      <c r="B3" s="17"/>
    </row>
    <row r="4" spans="1:6" x14ac:dyDescent="0.25">
      <c r="A4" s="29" t="s">
        <v>2</v>
      </c>
      <c r="B4" s="17"/>
      <c r="C4" s="41"/>
    </row>
    <row r="5" spans="1:6" x14ac:dyDescent="0.25">
      <c r="A5" s="29" t="s">
        <v>3</v>
      </c>
      <c r="B5" s="18"/>
    </row>
    <row r="7" spans="1:6" ht="15.75" x14ac:dyDescent="0.25">
      <c r="A7" s="48" t="s">
        <v>4</v>
      </c>
      <c r="B7" s="49"/>
      <c r="C7" s="49"/>
      <c r="D7" s="49"/>
      <c r="E7" s="49"/>
      <c r="F7" s="49"/>
    </row>
    <row r="8" spans="1:6" ht="7.5" customHeight="1" x14ac:dyDescent="0.25">
      <c r="A8" s="36"/>
      <c r="B8" s="37"/>
      <c r="C8" s="38"/>
      <c r="D8" s="37"/>
      <c r="E8" s="37"/>
      <c r="F8" s="37"/>
    </row>
    <row r="9" spans="1:6" ht="15.75" x14ac:dyDescent="0.25">
      <c r="A9" s="53" t="s">
        <v>6</v>
      </c>
      <c r="B9" s="53"/>
      <c r="C9" s="53"/>
      <c r="D9" s="53"/>
      <c r="E9" s="53"/>
      <c r="F9" s="53"/>
    </row>
    <row r="10" spans="1:6" x14ac:dyDescent="0.25">
      <c r="A10" s="31" t="s">
        <v>7</v>
      </c>
      <c r="C10" s="50">
        <f>B5</f>
        <v>0</v>
      </c>
      <c r="D10" s="50"/>
    </row>
    <row r="11" spans="1:6" ht="7.5" customHeight="1" x14ac:dyDescent="0.25"/>
    <row r="12" spans="1:6" x14ac:dyDescent="0.25">
      <c r="A12" s="40" t="s">
        <v>5</v>
      </c>
      <c r="C12" s="54">
        <v>0</v>
      </c>
      <c r="D12" s="54"/>
    </row>
    <row r="13" spans="1:6" ht="7.5" customHeight="1" x14ac:dyDescent="0.25"/>
    <row r="14" spans="1:6" x14ac:dyDescent="0.25">
      <c r="A14" s="47" t="s">
        <v>8</v>
      </c>
      <c r="B14" s="47"/>
    </row>
    <row r="15" spans="1:6" x14ac:dyDescent="0.25">
      <c r="A15" s="19" t="s">
        <v>9</v>
      </c>
      <c r="C15" s="55">
        <v>0</v>
      </c>
      <c r="D15" s="55"/>
    </row>
    <row r="16" spans="1:6" x14ac:dyDescent="0.25">
      <c r="A16" s="19" t="s">
        <v>10</v>
      </c>
      <c r="C16" s="55">
        <v>0</v>
      </c>
      <c r="D16" s="55"/>
    </row>
    <row r="17" spans="1:4" ht="7.5" customHeight="1" x14ac:dyDescent="0.25">
      <c r="C17" s="39"/>
    </row>
    <row r="18" spans="1:4" x14ac:dyDescent="0.25">
      <c r="A18" s="19" t="s">
        <v>11</v>
      </c>
      <c r="B18" s="19" t="s">
        <v>12</v>
      </c>
      <c r="C18" s="55">
        <v>0</v>
      </c>
      <c r="D18" s="55"/>
    </row>
    <row r="19" spans="1:4" x14ac:dyDescent="0.25">
      <c r="B19" s="19" t="s">
        <v>20</v>
      </c>
      <c r="C19" s="55">
        <v>0</v>
      </c>
      <c r="D19" s="55"/>
    </row>
    <row r="20" spans="1:4" x14ac:dyDescent="0.25">
      <c r="B20" s="19" t="s">
        <v>13</v>
      </c>
      <c r="C20" s="55">
        <v>0</v>
      </c>
      <c r="D20" s="55"/>
    </row>
    <row r="21" spans="1:4" x14ac:dyDescent="0.25">
      <c r="B21" s="19" t="s">
        <v>14</v>
      </c>
      <c r="C21" s="55">
        <v>0</v>
      </c>
      <c r="D21" s="55"/>
    </row>
    <row r="22" spans="1:4" x14ac:dyDescent="0.25">
      <c r="B22" s="19" t="s">
        <v>15</v>
      </c>
      <c r="C22" s="60">
        <v>0</v>
      </c>
      <c r="D22" s="60"/>
    </row>
    <row r="23" spans="1:4" x14ac:dyDescent="0.25">
      <c r="B23" s="29" t="s">
        <v>16</v>
      </c>
      <c r="C23" s="59">
        <f>SUM(C18:D22)</f>
        <v>0</v>
      </c>
      <c r="D23" s="59"/>
    </row>
    <row r="24" spans="1:4" ht="7.5" customHeight="1" x14ac:dyDescent="0.25"/>
    <row r="25" spans="1:4" x14ac:dyDescent="0.25">
      <c r="A25" s="19" t="s">
        <v>17</v>
      </c>
      <c r="B25" s="19" t="s">
        <v>18</v>
      </c>
      <c r="C25" s="52">
        <v>0</v>
      </c>
      <c r="D25" s="52"/>
    </row>
    <row r="26" spans="1:4" x14ac:dyDescent="0.25">
      <c r="B26" s="19" t="s">
        <v>19</v>
      </c>
      <c r="C26" s="56">
        <v>0</v>
      </c>
      <c r="D26" s="56"/>
    </row>
    <row r="27" spans="1:4" x14ac:dyDescent="0.25">
      <c r="B27" s="29" t="s">
        <v>21</v>
      </c>
      <c r="C27" s="57">
        <f>SUM(C25:D26)</f>
        <v>0</v>
      </c>
      <c r="D27" s="57"/>
    </row>
    <row r="28" spans="1:4" ht="7.5" customHeight="1" x14ac:dyDescent="0.25"/>
    <row r="29" spans="1:4" ht="15.75" thickBot="1" x14ac:dyDescent="0.3">
      <c r="A29" s="19" t="s">
        <v>22</v>
      </c>
      <c r="C29" s="58">
        <v>0</v>
      </c>
      <c r="D29" s="58"/>
    </row>
    <row r="30" spans="1:4" x14ac:dyDescent="0.25">
      <c r="B30" s="35" t="s">
        <v>23</v>
      </c>
      <c r="C30" s="59">
        <f>SUM(C23,C27,C29,C15,C16)</f>
        <v>0</v>
      </c>
      <c r="D30" s="59"/>
    </row>
    <row r="31" spans="1:4" ht="7.5" customHeight="1" x14ac:dyDescent="0.25"/>
    <row r="32" spans="1:4" x14ac:dyDescent="0.25">
      <c r="A32" s="47" t="s">
        <v>24</v>
      </c>
      <c r="B32" s="47"/>
    </row>
    <row r="33" spans="1:6" x14ac:dyDescent="0.25">
      <c r="A33" s="19" t="s">
        <v>25</v>
      </c>
      <c r="C33" s="55">
        <v>0</v>
      </c>
      <c r="D33" s="55"/>
    </row>
    <row r="34" spans="1:6" x14ac:dyDescent="0.25">
      <c r="A34" s="19" t="s">
        <v>26</v>
      </c>
      <c r="C34" s="60">
        <v>0</v>
      </c>
      <c r="D34" s="60"/>
    </row>
    <row r="35" spans="1:6" ht="15.75" thickBot="1" x14ac:dyDescent="0.3">
      <c r="B35" s="35" t="s">
        <v>27</v>
      </c>
      <c r="C35" s="61">
        <f>SUM(C33:D34)</f>
        <v>0</v>
      </c>
      <c r="D35" s="61"/>
    </row>
    <row r="36" spans="1:6" ht="7.5" customHeight="1" x14ac:dyDescent="0.25"/>
    <row r="37" spans="1:6" x14ac:dyDescent="0.25">
      <c r="A37" s="47" t="s">
        <v>28</v>
      </c>
      <c r="B37" s="47"/>
    </row>
    <row r="38" spans="1:6" x14ac:dyDescent="0.25">
      <c r="A38" s="19" t="s">
        <v>29</v>
      </c>
      <c r="C38" s="52">
        <v>0</v>
      </c>
      <c r="D38" s="52"/>
    </row>
    <row r="39" spans="1:6" x14ac:dyDescent="0.25">
      <c r="A39" s="19" t="s">
        <v>30</v>
      </c>
      <c r="C39" s="52">
        <v>0</v>
      </c>
      <c r="D39" s="52"/>
    </row>
    <row r="40" spans="1:6" x14ac:dyDescent="0.25">
      <c r="A40" s="19" t="s">
        <v>31</v>
      </c>
      <c r="C40" s="56">
        <v>0</v>
      </c>
      <c r="D40" s="56"/>
    </row>
    <row r="41" spans="1:6" ht="15.75" thickBot="1" x14ac:dyDescent="0.3">
      <c r="B41" s="35" t="s">
        <v>32</v>
      </c>
      <c r="C41" s="61">
        <f>SUM(C38:D40)</f>
        <v>0</v>
      </c>
      <c r="D41" s="61"/>
    </row>
    <row r="42" spans="1:6" ht="7.5" customHeight="1" x14ac:dyDescent="0.25"/>
    <row r="43" spans="1:6" x14ac:dyDescent="0.25">
      <c r="A43" s="47" t="s">
        <v>33</v>
      </c>
      <c r="B43" s="47"/>
    </row>
    <row r="44" spans="1:6" ht="15.75" thickBot="1" x14ac:dyDescent="0.3">
      <c r="A44" s="19" t="s">
        <v>33</v>
      </c>
      <c r="C44" s="58">
        <v>0</v>
      </c>
      <c r="D44" s="58"/>
    </row>
    <row r="45" spans="1:6" ht="15.75" thickBot="1" x14ac:dyDescent="0.3">
      <c r="B45" s="24" t="s">
        <v>34</v>
      </c>
      <c r="C45" s="62">
        <f>SUM(C12,C30,C35,C41,C44)</f>
        <v>0</v>
      </c>
      <c r="D45" s="62"/>
    </row>
    <row r="46" spans="1:6" ht="15.75" thickTop="1" x14ac:dyDescent="0.25"/>
    <row r="47" spans="1:6" ht="15.75" x14ac:dyDescent="0.25">
      <c r="A47" s="53" t="s">
        <v>35</v>
      </c>
      <c r="B47" s="53"/>
      <c r="C47" s="53"/>
      <c r="D47" s="53"/>
      <c r="E47" s="53"/>
      <c r="F47" s="53"/>
    </row>
    <row r="48" spans="1:6" ht="7.5" customHeight="1" x14ac:dyDescent="0.25">
      <c r="A48" s="32"/>
      <c r="C48" s="33"/>
      <c r="D48" s="33"/>
    </row>
    <row r="49" spans="1:6" x14ac:dyDescent="0.25">
      <c r="A49" s="47" t="s">
        <v>41</v>
      </c>
      <c r="B49" s="47"/>
    </row>
    <row r="50" spans="1:6" x14ac:dyDescent="0.25">
      <c r="A50" s="19" t="s">
        <v>36</v>
      </c>
      <c r="B50" s="19" t="s">
        <v>37</v>
      </c>
      <c r="C50" s="55">
        <v>0</v>
      </c>
      <c r="D50" s="55"/>
    </row>
    <row r="51" spans="1:6" x14ac:dyDescent="0.25">
      <c r="B51" s="19" t="s">
        <v>38</v>
      </c>
      <c r="C51" s="60">
        <v>0</v>
      </c>
      <c r="D51" s="60"/>
    </row>
    <row r="52" spans="1:6" x14ac:dyDescent="0.25">
      <c r="B52" s="29" t="s">
        <v>42</v>
      </c>
      <c r="C52" s="63">
        <f>SUM(C50:D51)</f>
        <v>0</v>
      </c>
      <c r="D52" s="63"/>
    </row>
    <row r="53" spans="1:6" ht="7.5" customHeight="1" x14ac:dyDescent="0.25"/>
    <row r="54" spans="1:6" x14ac:dyDescent="0.25">
      <c r="A54" s="19" t="s">
        <v>39</v>
      </c>
      <c r="C54" s="56">
        <v>0</v>
      </c>
      <c r="D54" s="56"/>
    </row>
    <row r="55" spans="1:6" ht="15.75" thickBot="1" x14ac:dyDescent="0.3">
      <c r="B55" s="35" t="s">
        <v>40</v>
      </c>
      <c r="C55" s="64">
        <f>C52+C54</f>
        <v>0</v>
      </c>
      <c r="D55" s="64"/>
    </row>
    <row r="56" spans="1:6" ht="15.75" customHeight="1" x14ac:dyDescent="0.25"/>
    <row r="57" spans="1:6" ht="15.75" x14ac:dyDescent="0.25">
      <c r="A57" s="48" t="s">
        <v>189</v>
      </c>
      <c r="B57" s="49"/>
      <c r="C57" s="49"/>
      <c r="D57" s="49"/>
      <c r="E57" s="49"/>
      <c r="F57" s="49"/>
    </row>
    <row r="58" spans="1:6" ht="7.5" customHeight="1" x14ac:dyDescent="0.25">
      <c r="A58" s="36"/>
      <c r="B58" s="37"/>
      <c r="C58" s="38"/>
      <c r="D58" s="37"/>
      <c r="E58" s="37"/>
      <c r="F58" s="37"/>
    </row>
    <row r="59" spans="1:6" x14ac:dyDescent="0.25">
      <c r="A59" s="31" t="s">
        <v>7</v>
      </c>
      <c r="C59" s="50">
        <f>B5</f>
        <v>0</v>
      </c>
      <c r="D59" s="50"/>
    </row>
    <row r="60" spans="1:6" x14ac:dyDescent="0.25">
      <c r="A60" s="47" t="s">
        <v>43</v>
      </c>
      <c r="B60" s="47"/>
    </row>
    <row r="61" spans="1:6" x14ac:dyDescent="0.25">
      <c r="A61" s="19" t="s">
        <v>190</v>
      </c>
      <c r="C61" s="56">
        <v>0</v>
      </c>
      <c r="D61" s="56"/>
    </row>
    <row r="62" spans="1:6" ht="15.75" thickBot="1" x14ac:dyDescent="0.3">
      <c r="B62" s="35" t="s">
        <v>44</v>
      </c>
      <c r="C62" s="61">
        <f>C55+C61</f>
        <v>0</v>
      </c>
      <c r="D62" s="61"/>
    </row>
    <row r="63" spans="1:6" ht="7.5" customHeight="1" x14ac:dyDescent="0.25"/>
    <row r="64" spans="1:6" x14ac:dyDescent="0.25">
      <c r="A64" s="47" t="s">
        <v>45</v>
      </c>
      <c r="B64" s="47"/>
    </row>
    <row r="65" spans="1:6" ht="15.75" thickBot="1" x14ac:dyDescent="0.3">
      <c r="A65" s="19" t="s">
        <v>45</v>
      </c>
      <c r="C65" s="58">
        <v>0</v>
      </c>
      <c r="D65" s="58"/>
    </row>
    <row r="66" spans="1:6" ht="15.75" thickBot="1" x14ac:dyDescent="0.3">
      <c r="B66" s="24" t="s">
        <v>46</v>
      </c>
      <c r="C66" s="62">
        <f>C62+C65</f>
        <v>0</v>
      </c>
      <c r="D66" s="62"/>
    </row>
    <row r="67" spans="1:6" ht="15.75" thickTop="1" x14ac:dyDescent="0.25"/>
    <row r="68" spans="1:6" ht="15.75" x14ac:dyDescent="0.25">
      <c r="A68" s="48" t="s">
        <v>47</v>
      </c>
      <c r="B68" s="49"/>
      <c r="C68" s="49"/>
      <c r="D68" s="49"/>
      <c r="E68" s="49"/>
      <c r="F68" s="49"/>
    </row>
    <row r="69" spans="1:6" s="44" customFormat="1" ht="7.5" customHeight="1" x14ac:dyDescent="0.25">
      <c r="A69" s="42"/>
      <c r="B69" s="43"/>
      <c r="C69" s="43"/>
      <c r="D69" s="43"/>
      <c r="E69" s="43"/>
      <c r="F69" s="43"/>
    </row>
    <row r="70" spans="1:6" x14ac:dyDescent="0.25">
      <c r="A70" s="31" t="s">
        <v>7</v>
      </c>
      <c r="C70" s="50">
        <f>B5</f>
        <v>0</v>
      </c>
      <c r="D70" s="50"/>
    </row>
    <row r="71" spans="1:6" ht="7.5" customHeight="1" x14ac:dyDescent="0.25"/>
    <row r="72" spans="1:6" ht="15.75" x14ac:dyDescent="0.25">
      <c r="A72" s="53" t="s">
        <v>48</v>
      </c>
      <c r="B72" s="53"/>
      <c r="C72" s="53"/>
      <c r="D72" s="53"/>
      <c r="E72" s="53"/>
      <c r="F72" s="53"/>
    </row>
    <row r="73" spans="1:6" x14ac:dyDescent="0.25">
      <c r="A73" s="19" t="s">
        <v>49</v>
      </c>
      <c r="B73" s="19" t="s">
        <v>52</v>
      </c>
      <c r="C73" s="55">
        <v>0</v>
      </c>
      <c r="D73" s="55"/>
    </row>
    <row r="74" spans="1:6" x14ac:dyDescent="0.25">
      <c r="B74" s="19" t="s">
        <v>51</v>
      </c>
      <c r="C74" s="55">
        <v>0</v>
      </c>
      <c r="D74" s="55"/>
    </row>
    <row r="75" spans="1:6" x14ac:dyDescent="0.25">
      <c r="B75" s="19" t="s">
        <v>50</v>
      </c>
      <c r="C75" s="54">
        <v>0</v>
      </c>
      <c r="D75" s="54"/>
    </row>
    <row r="76" spans="1:6" x14ac:dyDescent="0.25">
      <c r="B76" s="19" t="s">
        <v>53</v>
      </c>
      <c r="C76" s="54">
        <v>0</v>
      </c>
      <c r="D76" s="54"/>
    </row>
    <row r="77" spans="1:6" x14ac:dyDescent="0.25">
      <c r="B77" s="19" t="s">
        <v>54</v>
      </c>
      <c r="C77" s="60">
        <v>0</v>
      </c>
      <c r="D77" s="60"/>
    </row>
    <row r="78" spans="1:6" x14ac:dyDescent="0.25">
      <c r="B78" s="29" t="s">
        <v>55</v>
      </c>
      <c r="C78" s="63">
        <f>SUM(C73:D77)</f>
        <v>0</v>
      </c>
      <c r="D78" s="63"/>
    </row>
    <row r="79" spans="1:6" ht="7.5" customHeight="1" x14ac:dyDescent="0.25"/>
    <row r="80" spans="1:6" x14ac:dyDescent="0.25">
      <c r="A80" s="19" t="s">
        <v>56</v>
      </c>
      <c r="B80" s="19" t="s">
        <v>57</v>
      </c>
      <c r="C80" s="55">
        <v>0</v>
      </c>
      <c r="D80" s="55"/>
    </row>
    <row r="81" spans="1:6" x14ac:dyDescent="0.25">
      <c r="B81" s="19" t="s">
        <v>58</v>
      </c>
      <c r="C81" s="55">
        <v>0</v>
      </c>
      <c r="D81" s="55"/>
    </row>
    <row r="82" spans="1:6" x14ac:dyDescent="0.25">
      <c r="B82" s="19" t="s">
        <v>59</v>
      </c>
      <c r="C82" s="55">
        <v>0</v>
      </c>
      <c r="D82" s="55"/>
    </row>
    <row r="83" spans="1:6" x14ac:dyDescent="0.25">
      <c r="B83" s="19" t="s">
        <v>60</v>
      </c>
      <c r="C83" s="60">
        <v>0</v>
      </c>
      <c r="D83" s="60"/>
    </row>
    <row r="84" spans="1:6" x14ac:dyDescent="0.25">
      <c r="B84" s="29" t="s">
        <v>61</v>
      </c>
      <c r="C84" s="63">
        <f>SUM(C80:D83)</f>
        <v>0</v>
      </c>
      <c r="D84" s="63"/>
    </row>
    <row r="85" spans="1:6" ht="7.5" customHeight="1" x14ac:dyDescent="0.25"/>
    <row r="86" spans="1:6" x14ac:dyDescent="0.25">
      <c r="A86" s="19" t="s">
        <v>62</v>
      </c>
      <c r="B86" s="19" t="s">
        <v>63</v>
      </c>
      <c r="C86" s="52">
        <v>0</v>
      </c>
      <c r="D86" s="52"/>
    </row>
    <row r="87" spans="1:6" x14ac:dyDescent="0.25">
      <c r="B87" s="19" t="s">
        <v>64</v>
      </c>
      <c r="C87" s="52">
        <v>0</v>
      </c>
      <c r="D87" s="52"/>
    </row>
    <row r="88" spans="1:6" x14ac:dyDescent="0.25">
      <c r="B88" s="19" t="s">
        <v>65</v>
      </c>
      <c r="C88" s="52">
        <v>0</v>
      </c>
      <c r="D88" s="52"/>
    </row>
    <row r="89" spans="1:6" x14ac:dyDescent="0.25">
      <c r="B89" s="19" t="s">
        <v>195</v>
      </c>
      <c r="C89" s="56">
        <v>0</v>
      </c>
      <c r="D89" s="56"/>
    </row>
    <row r="90" spans="1:6" ht="15.75" thickBot="1" x14ac:dyDescent="0.3">
      <c r="B90" s="29" t="s">
        <v>66</v>
      </c>
      <c r="C90" s="61">
        <f>SUM(C86:D89)</f>
        <v>0</v>
      </c>
      <c r="D90" s="61"/>
    </row>
    <row r="91" spans="1:6" ht="15.75" thickBot="1" x14ac:dyDescent="0.3">
      <c r="B91" s="24" t="s">
        <v>67</v>
      </c>
      <c r="C91" s="62">
        <f>SUM(C78,C84,C90)</f>
        <v>0</v>
      </c>
      <c r="D91" s="62"/>
    </row>
    <row r="92" spans="1:6" ht="7.5" customHeight="1" thickTop="1" x14ac:dyDescent="0.25"/>
    <row r="93" spans="1:6" ht="15.75" x14ac:dyDescent="0.25">
      <c r="A93" s="53" t="s">
        <v>179</v>
      </c>
      <c r="B93" s="53"/>
      <c r="C93" s="53"/>
      <c r="D93" s="53"/>
      <c r="E93" s="53"/>
      <c r="F93" s="53"/>
    </row>
    <row r="94" spans="1:6" x14ac:dyDescent="0.25">
      <c r="A94" s="19" t="s">
        <v>177</v>
      </c>
      <c r="B94" s="19" t="s">
        <v>68</v>
      </c>
      <c r="C94" s="52">
        <v>0</v>
      </c>
      <c r="D94" s="52"/>
    </row>
    <row r="95" spans="1:6" x14ac:dyDescent="0.25">
      <c r="B95" s="19" t="s">
        <v>69</v>
      </c>
      <c r="C95" s="52">
        <v>0</v>
      </c>
      <c r="D95" s="52"/>
    </row>
    <row r="96" spans="1:6" x14ac:dyDescent="0.25">
      <c r="B96" s="19" t="s">
        <v>70</v>
      </c>
      <c r="C96" s="52">
        <v>0</v>
      </c>
      <c r="D96" s="52"/>
    </row>
    <row r="97" spans="1:4" x14ac:dyDescent="0.25">
      <c r="B97" s="19" t="s">
        <v>71</v>
      </c>
      <c r="C97" s="52">
        <v>0</v>
      </c>
      <c r="D97" s="52"/>
    </row>
    <row r="98" spans="1:4" x14ac:dyDescent="0.25">
      <c r="B98" s="19" t="s">
        <v>72</v>
      </c>
      <c r="C98" s="52">
        <v>0</v>
      </c>
      <c r="D98" s="52"/>
    </row>
    <row r="99" spans="1:4" x14ac:dyDescent="0.25">
      <c r="B99" s="19" t="s">
        <v>73</v>
      </c>
      <c r="C99" s="52">
        <v>0</v>
      </c>
      <c r="D99" s="52"/>
    </row>
    <row r="100" spans="1:4" x14ac:dyDescent="0.25">
      <c r="B100" s="19" t="s">
        <v>74</v>
      </c>
      <c r="C100" s="52">
        <v>0</v>
      </c>
      <c r="D100" s="52"/>
    </row>
    <row r="101" spans="1:4" x14ac:dyDescent="0.25">
      <c r="B101" s="19" t="s">
        <v>75</v>
      </c>
      <c r="C101" s="52">
        <v>0</v>
      </c>
      <c r="D101" s="52"/>
    </row>
    <row r="102" spans="1:4" x14ac:dyDescent="0.25">
      <c r="B102" s="19" t="s">
        <v>76</v>
      </c>
      <c r="C102" s="52">
        <v>0</v>
      </c>
      <c r="D102" s="52"/>
    </row>
    <row r="103" spans="1:4" x14ac:dyDescent="0.25">
      <c r="B103" s="19" t="s">
        <v>65</v>
      </c>
      <c r="C103" s="52">
        <v>0</v>
      </c>
      <c r="D103" s="52"/>
    </row>
    <row r="104" spans="1:4" x14ac:dyDescent="0.25">
      <c r="B104" s="19" t="s">
        <v>77</v>
      </c>
      <c r="C104" s="52">
        <v>0</v>
      </c>
      <c r="D104" s="52"/>
    </row>
    <row r="105" spans="1:4" x14ac:dyDescent="0.25">
      <c r="B105" s="29" t="s">
        <v>78</v>
      </c>
      <c r="C105" s="63">
        <f>SUM(C94:D104)</f>
        <v>0</v>
      </c>
      <c r="D105" s="63"/>
    </row>
    <row r="106" spans="1:4" ht="7.5" customHeight="1" x14ac:dyDescent="0.25"/>
    <row r="107" spans="1:4" x14ac:dyDescent="0.25">
      <c r="A107" s="19" t="s">
        <v>178</v>
      </c>
      <c r="B107" s="19" t="s">
        <v>79</v>
      </c>
      <c r="C107" s="52">
        <v>0</v>
      </c>
      <c r="D107" s="52"/>
    </row>
    <row r="108" spans="1:4" x14ac:dyDescent="0.25">
      <c r="B108" s="19" t="s">
        <v>80</v>
      </c>
      <c r="C108" s="52">
        <v>0</v>
      </c>
      <c r="D108" s="52"/>
    </row>
    <row r="109" spans="1:4" x14ac:dyDescent="0.25">
      <c r="B109" s="19" t="s">
        <v>81</v>
      </c>
      <c r="C109" s="52">
        <v>0</v>
      </c>
      <c r="D109" s="52"/>
    </row>
    <row r="110" spans="1:4" x14ac:dyDescent="0.25">
      <c r="B110" s="19" t="s">
        <v>65</v>
      </c>
      <c r="C110" s="52">
        <v>0</v>
      </c>
      <c r="D110" s="52"/>
    </row>
    <row r="111" spans="1:4" x14ac:dyDescent="0.25">
      <c r="B111" s="19" t="s">
        <v>82</v>
      </c>
      <c r="C111" s="56">
        <v>0</v>
      </c>
      <c r="D111" s="56"/>
    </row>
    <row r="112" spans="1:4" x14ac:dyDescent="0.25">
      <c r="B112" s="29" t="s">
        <v>83</v>
      </c>
      <c r="C112" s="63">
        <f>SUM(C107:D111)</f>
        <v>0</v>
      </c>
      <c r="D112" s="63"/>
    </row>
    <row r="113" spans="1:6" x14ac:dyDescent="0.25">
      <c r="B113" s="29"/>
      <c r="C113" s="45"/>
      <c r="D113" s="45"/>
      <c r="E113" s="44"/>
    </row>
    <row r="114" spans="1:6" ht="15.75" x14ac:dyDescent="0.25">
      <c r="A114" s="48" t="s">
        <v>47</v>
      </c>
      <c r="B114" s="49"/>
      <c r="C114" s="49"/>
      <c r="D114" s="49"/>
      <c r="E114" s="49"/>
      <c r="F114" s="49"/>
    </row>
    <row r="115" spans="1:6" s="44" customFormat="1" ht="7.5" customHeight="1" x14ac:dyDescent="0.25">
      <c r="A115" s="42"/>
      <c r="B115" s="43"/>
      <c r="C115" s="43"/>
      <c r="D115" s="43"/>
      <c r="E115" s="43"/>
      <c r="F115" s="43"/>
    </row>
    <row r="116" spans="1:6" x14ac:dyDescent="0.25">
      <c r="A116" s="31" t="s">
        <v>7</v>
      </c>
      <c r="C116" s="50">
        <f>B5</f>
        <v>0</v>
      </c>
      <c r="D116" s="50"/>
    </row>
    <row r="117" spans="1:6" ht="7.5" customHeight="1" x14ac:dyDescent="0.25">
      <c r="A117" s="32"/>
      <c r="C117" s="34"/>
      <c r="D117" s="33"/>
    </row>
    <row r="118" spans="1:6" x14ac:dyDescent="0.25">
      <c r="A118" s="19" t="s">
        <v>180</v>
      </c>
      <c r="B118" s="19" t="s">
        <v>84</v>
      </c>
      <c r="C118" s="52">
        <v>0</v>
      </c>
      <c r="D118" s="52"/>
    </row>
    <row r="119" spans="1:6" x14ac:dyDescent="0.25">
      <c r="B119" s="19" t="s">
        <v>197</v>
      </c>
      <c r="C119" s="52">
        <v>0</v>
      </c>
      <c r="D119" s="52"/>
    </row>
    <row r="120" spans="1:6" x14ac:dyDescent="0.25">
      <c r="B120" s="19" t="s">
        <v>85</v>
      </c>
      <c r="C120" s="52">
        <v>0</v>
      </c>
      <c r="D120" s="52"/>
    </row>
    <row r="121" spans="1:6" x14ac:dyDescent="0.25">
      <c r="B121" s="19" t="s">
        <v>198</v>
      </c>
      <c r="C121" s="52">
        <v>0</v>
      </c>
      <c r="D121" s="52"/>
    </row>
    <row r="122" spans="1:6" x14ac:dyDescent="0.25">
      <c r="B122" s="19" t="s">
        <v>86</v>
      </c>
      <c r="C122" s="52">
        <v>0</v>
      </c>
      <c r="D122" s="52"/>
    </row>
    <row r="123" spans="1:6" x14ac:dyDescent="0.25">
      <c r="B123" s="19" t="s">
        <v>87</v>
      </c>
      <c r="C123" s="52">
        <v>0</v>
      </c>
      <c r="D123" s="52"/>
    </row>
    <row r="124" spans="1:6" x14ac:dyDescent="0.25">
      <c r="B124" s="19" t="s">
        <v>88</v>
      </c>
      <c r="C124" s="52">
        <v>0</v>
      </c>
      <c r="D124" s="52"/>
    </row>
    <row r="125" spans="1:6" x14ac:dyDescent="0.25">
      <c r="B125" s="19" t="s">
        <v>89</v>
      </c>
      <c r="C125" s="52">
        <v>0</v>
      </c>
      <c r="D125" s="52"/>
    </row>
    <row r="126" spans="1:6" x14ac:dyDescent="0.25">
      <c r="B126" s="19" t="s">
        <v>90</v>
      </c>
      <c r="C126" s="52">
        <v>0</v>
      </c>
      <c r="D126" s="52"/>
    </row>
    <row r="127" spans="1:6" x14ac:dyDescent="0.25">
      <c r="B127" s="19" t="s">
        <v>91</v>
      </c>
      <c r="C127" s="52">
        <v>0</v>
      </c>
      <c r="D127" s="52"/>
    </row>
    <row r="128" spans="1:6" x14ac:dyDescent="0.25">
      <c r="B128" s="19" t="s">
        <v>92</v>
      </c>
      <c r="C128" s="52">
        <v>0</v>
      </c>
      <c r="D128" s="52"/>
    </row>
    <row r="129" spans="1:4" x14ac:dyDescent="0.25">
      <c r="B129" s="19" t="s">
        <v>65</v>
      </c>
      <c r="C129" s="52">
        <v>0</v>
      </c>
      <c r="D129" s="52"/>
    </row>
    <row r="130" spans="1:4" x14ac:dyDescent="0.25">
      <c r="B130" s="19" t="s">
        <v>93</v>
      </c>
      <c r="C130" s="56">
        <v>0</v>
      </c>
      <c r="D130" s="56"/>
    </row>
    <row r="131" spans="1:4" x14ac:dyDescent="0.25">
      <c r="B131" s="29" t="s">
        <v>94</v>
      </c>
      <c r="C131" s="63">
        <f>SUM(C118:D130)</f>
        <v>0</v>
      </c>
      <c r="D131" s="63"/>
    </row>
    <row r="132" spans="1:4" ht="7.5" customHeight="1" x14ac:dyDescent="0.25"/>
    <row r="133" spans="1:4" x14ac:dyDescent="0.25">
      <c r="A133" s="19" t="s">
        <v>181</v>
      </c>
      <c r="B133" s="19" t="s">
        <v>95</v>
      </c>
      <c r="C133" s="52">
        <v>0</v>
      </c>
      <c r="D133" s="52"/>
    </row>
    <row r="134" spans="1:4" x14ac:dyDescent="0.25">
      <c r="B134" s="19" t="s">
        <v>96</v>
      </c>
      <c r="C134" s="52">
        <v>0</v>
      </c>
      <c r="D134" s="52"/>
    </row>
    <row r="135" spans="1:4" x14ac:dyDescent="0.25">
      <c r="B135" s="19" t="s">
        <v>97</v>
      </c>
      <c r="C135" s="56">
        <v>0</v>
      </c>
      <c r="D135" s="56"/>
    </row>
    <row r="136" spans="1:4" x14ac:dyDescent="0.25">
      <c r="B136" s="29" t="s">
        <v>98</v>
      </c>
      <c r="C136" s="63">
        <f>SUM(C133:D135)</f>
        <v>0</v>
      </c>
      <c r="D136" s="63"/>
    </row>
    <row r="137" spans="1:4" ht="7.5" customHeight="1" x14ac:dyDescent="0.25"/>
    <row r="138" spans="1:4" x14ac:dyDescent="0.25">
      <c r="A138" s="19" t="s">
        <v>182</v>
      </c>
      <c r="B138" s="19" t="s">
        <v>99</v>
      </c>
      <c r="C138" s="52">
        <v>0</v>
      </c>
      <c r="D138" s="52"/>
    </row>
    <row r="139" spans="1:4" x14ac:dyDescent="0.25">
      <c r="B139" s="19" t="s">
        <v>100</v>
      </c>
      <c r="C139" s="52">
        <v>0</v>
      </c>
      <c r="D139" s="52"/>
    </row>
    <row r="140" spans="1:4" x14ac:dyDescent="0.25">
      <c r="B140" s="19" t="s">
        <v>96</v>
      </c>
      <c r="C140" s="52">
        <v>0</v>
      </c>
      <c r="D140" s="52"/>
    </row>
    <row r="141" spans="1:4" x14ac:dyDescent="0.25">
      <c r="B141" s="19" t="s">
        <v>101</v>
      </c>
      <c r="C141" s="56">
        <v>0</v>
      </c>
      <c r="D141" s="56"/>
    </row>
    <row r="142" spans="1:4" x14ac:dyDescent="0.25">
      <c r="B142" s="29" t="s">
        <v>102</v>
      </c>
      <c r="C142" s="63">
        <f>SUM(C138:D141)</f>
        <v>0</v>
      </c>
      <c r="D142" s="63"/>
    </row>
    <row r="143" spans="1:4" ht="7.5" customHeight="1" x14ac:dyDescent="0.25"/>
    <row r="144" spans="1:4" x14ac:dyDescent="0.25">
      <c r="A144" s="19" t="s">
        <v>183</v>
      </c>
      <c r="B144" s="19" t="s">
        <v>103</v>
      </c>
      <c r="C144" s="52">
        <v>0</v>
      </c>
      <c r="D144" s="52"/>
    </row>
    <row r="145" spans="1:4" x14ac:dyDescent="0.25">
      <c r="B145" s="19" t="s">
        <v>104</v>
      </c>
      <c r="C145" s="52">
        <v>0</v>
      </c>
      <c r="D145" s="52"/>
    </row>
    <row r="146" spans="1:4" x14ac:dyDescent="0.25">
      <c r="B146" s="19" t="s">
        <v>105</v>
      </c>
      <c r="C146" s="52">
        <v>0</v>
      </c>
      <c r="D146" s="52"/>
    </row>
    <row r="147" spans="1:4" x14ac:dyDescent="0.25">
      <c r="B147" s="19" t="s">
        <v>106</v>
      </c>
      <c r="C147" s="56">
        <v>0</v>
      </c>
      <c r="D147" s="56"/>
    </row>
    <row r="148" spans="1:4" x14ac:dyDescent="0.25">
      <c r="B148" s="29" t="s">
        <v>107</v>
      </c>
      <c r="C148" s="63">
        <f>SUM(C144:D147)</f>
        <v>0</v>
      </c>
      <c r="D148" s="63"/>
    </row>
    <row r="149" spans="1:4" ht="7.5" customHeight="1" x14ac:dyDescent="0.25"/>
    <row r="150" spans="1:4" x14ac:dyDescent="0.25">
      <c r="A150" s="19" t="s">
        <v>184</v>
      </c>
      <c r="B150" s="19" t="s">
        <v>108</v>
      </c>
      <c r="C150" s="52">
        <v>0</v>
      </c>
      <c r="D150" s="52"/>
    </row>
    <row r="151" spans="1:4" x14ac:dyDescent="0.25">
      <c r="B151" s="19" t="s">
        <v>109</v>
      </c>
      <c r="C151" s="52">
        <v>0</v>
      </c>
      <c r="D151" s="52"/>
    </row>
    <row r="152" spans="1:4" x14ac:dyDescent="0.25">
      <c r="B152" s="19" t="s">
        <v>110</v>
      </c>
      <c r="C152" s="52">
        <v>0</v>
      </c>
      <c r="D152" s="52"/>
    </row>
    <row r="153" spans="1:4" x14ac:dyDescent="0.25">
      <c r="B153" s="19" t="s">
        <v>111</v>
      </c>
      <c r="C153" s="56">
        <v>0</v>
      </c>
      <c r="D153" s="56"/>
    </row>
    <row r="154" spans="1:4" x14ac:dyDescent="0.25">
      <c r="B154" s="29" t="s">
        <v>112</v>
      </c>
      <c r="C154" s="63">
        <f>SUM(C150:D153)</f>
        <v>0</v>
      </c>
      <c r="D154" s="63"/>
    </row>
    <row r="155" spans="1:4" ht="7.5" customHeight="1" x14ac:dyDescent="0.25"/>
    <row r="156" spans="1:4" x14ac:dyDescent="0.25">
      <c r="A156" s="19" t="s">
        <v>56</v>
      </c>
      <c r="B156" s="19" t="s">
        <v>113</v>
      </c>
      <c r="C156" s="52">
        <v>0</v>
      </c>
      <c r="D156" s="52"/>
    </row>
    <row r="157" spans="1:4" x14ac:dyDescent="0.25">
      <c r="B157" s="19" t="s">
        <v>114</v>
      </c>
      <c r="C157" s="52">
        <v>0</v>
      </c>
      <c r="D157" s="52"/>
    </row>
    <row r="158" spans="1:4" x14ac:dyDescent="0.25">
      <c r="B158" s="19" t="s">
        <v>115</v>
      </c>
      <c r="C158" s="56">
        <v>0</v>
      </c>
      <c r="D158" s="56"/>
    </row>
    <row r="159" spans="1:4" x14ac:dyDescent="0.25">
      <c r="B159" s="29" t="s">
        <v>116</v>
      </c>
      <c r="C159" s="63">
        <f>SUM(C156:D158)</f>
        <v>0</v>
      </c>
      <c r="D159" s="63"/>
    </row>
    <row r="160" spans="1:4" ht="7.5" customHeight="1" x14ac:dyDescent="0.25"/>
    <row r="161" spans="1:6" x14ac:dyDescent="0.25">
      <c r="A161" s="19" t="s">
        <v>185</v>
      </c>
      <c r="B161" t="s">
        <v>117</v>
      </c>
      <c r="C161" s="52">
        <v>0</v>
      </c>
      <c r="D161" s="52"/>
    </row>
    <row r="162" spans="1:6" x14ac:dyDescent="0.25">
      <c r="B162" t="s">
        <v>117</v>
      </c>
      <c r="C162" s="56">
        <v>0</v>
      </c>
      <c r="D162" s="56"/>
    </row>
    <row r="163" spans="1:6" ht="15.75" thickBot="1" x14ac:dyDescent="0.3">
      <c r="B163" s="29" t="s">
        <v>118</v>
      </c>
      <c r="C163" s="61">
        <f>SUM(C161:D162)</f>
        <v>0</v>
      </c>
      <c r="D163" s="61"/>
    </row>
    <row r="164" spans="1:6" ht="15.75" thickBot="1" x14ac:dyDescent="0.3">
      <c r="B164" s="24" t="s">
        <v>186</v>
      </c>
      <c r="C164" s="62">
        <f>SUM(C105,C112,C131,C136,C142,C148,C154,C159,C163)</f>
        <v>0</v>
      </c>
      <c r="D164" s="62"/>
    </row>
    <row r="165" spans="1:6" ht="15.75" thickTop="1" x14ac:dyDescent="0.25"/>
    <row r="166" spans="1:6" x14ac:dyDescent="0.25">
      <c r="A166" s="65" t="s">
        <v>187</v>
      </c>
      <c r="B166" s="65"/>
      <c r="C166" s="57">
        <f>C91-C164</f>
        <v>0</v>
      </c>
      <c r="D166" s="57"/>
    </row>
    <row r="168" spans="1:6" ht="15.75" x14ac:dyDescent="0.25">
      <c r="A168" s="53" t="s">
        <v>119</v>
      </c>
      <c r="B168" s="53"/>
      <c r="C168" s="53"/>
      <c r="D168" s="53"/>
      <c r="E168" s="53"/>
      <c r="F168" s="53"/>
    </row>
    <row r="169" spans="1:6" x14ac:dyDescent="0.25">
      <c r="A169" s="19" t="s">
        <v>120</v>
      </c>
      <c r="C169" s="52">
        <v>0</v>
      </c>
      <c r="D169" s="52"/>
    </row>
    <row r="170" spans="1:6" x14ac:dyDescent="0.25">
      <c r="A170" s="19" t="s">
        <v>209</v>
      </c>
      <c r="C170" s="52">
        <v>0</v>
      </c>
      <c r="D170" s="52"/>
    </row>
    <row r="171" spans="1:6" x14ac:dyDescent="0.25">
      <c r="A171" s="19" t="s">
        <v>121</v>
      </c>
      <c r="C171" s="52">
        <v>0</v>
      </c>
      <c r="D171" s="52"/>
    </row>
    <row r="172" spans="1:6" x14ac:dyDescent="0.25">
      <c r="A172" s="19" t="s">
        <v>122</v>
      </c>
      <c r="C172" s="56">
        <v>0</v>
      </c>
      <c r="D172" s="56"/>
    </row>
    <row r="173" spans="1:6" x14ac:dyDescent="0.25">
      <c r="B173" s="29" t="s">
        <v>123</v>
      </c>
      <c r="C173" s="63">
        <f>SUM(C169:D172)</f>
        <v>0</v>
      </c>
      <c r="D173" s="63"/>
    </row>
    <row r="175" spans="1:6" x14ac:dyDescent="0.25">
      <c r="A175" s="31" t="s">
        <v>7</v>
      </c>
      <c r="C175" s="50">
        <f>B5</f>
        <v>0</v>
      </c>
      <c r="D175" s="50"/>
    </row>
    <row r="176" spans="1:6" ht="7.5" customHeight="1" x14ac:dyDescent="0.25">
      <c r="A176" s="32"/>
      <c r="C176" s="33"/>
      <c r="D176" s="33"/>
    </row>
    <row r="177" spans="1:6" ht="15.75" x14ac:dyDescent="0.25">
      <c r="A177" s="53" t="s">
        <v>124</v>
      </c>
      <c r="B177" s="53"/>
      <c r="C177" s="53"/>
      <c r="D177" s="53"/>
      <c r="E177" s="53"/>
      <c r="F177" s="53"/>
    </row>
    <row r="178" spans="1:6" x14ac:dyDescent="0.25">
      <c r="A178" s="19" t="s">
        <v>125</v>
      </c>
      <c r="C178" s="52">
        <v>0</v>
      </c>
      <c r="D178" s="52"/>
    </row>
    <row r="179" spans="1:6" x14ac:dyDescent="0.25">
      <c r="A179" s="19" t="s">
        <v>126</v>
      </c>
      <c r="C179" s="52">
        <v>0</v>
      </c>
      <c r="D179" s="52"/>
    </row>
    <row r="180" spans="1:6" x14ac:dyDescent="0.25">
      <c r="A180" s="19" t="s">
        <v>199</v>
      </c>
      <c r="C180" s="52">
        <v>0</v>
      </c>
      <c r="D180" s="52"/>
    </row>
    <row r="181" spans="1:6" x14ac:dyDescent="0.25">
      <c r="A181" s="19" t="s">
        <v>127</v>
      </c>
      <c r="C181" s="52">
        <v>0</v>
      </c>
      <c r="D181" s="52"/>
    </row>
    <row r="182" spans="1:6" x14ac:dyDescent="0.25">
      <c r="A182" s="19" t="s">
        <v>196</v>
      </c>
      <c r="C182" s="56">
        <v>0</v>
      </c>
      <c r="D182" s="56"/>
    </row>
    <row r="183" spans="1:6" ht="15.75" thickBot="1" x14ac:dyDescent="0.3">
      <c r="B183" s="29" t="s">
        <v>128</v>
      </c>
      <c r="C183" s="61">
        <f>SUM(C178:D182)</f>
        <v>0</v>
      </c>
      <c r="D183" s="61"/>
    </row>
    <row r="184" spans="1:6" ht="15.75" thickBot="1" x14ac:dyDescent="0.3">
      <c r="B184" s="24" t="s">
        <v>129</v>
      </c>
      <c r="C184" s="62">
        <f>SUM(C173,C183)</f>
        <v>0</v>
      </c>
      <c r="D184" s="62"/>
    </row>
    <row r="185" spans="1:6" ht="15.75" thickTop="1" x14ac:dyDescent="0.25"/>
    <row r="186" spans="1:6" x14ac:dyDescent="0.25">
      <c r="B186" s="24" t="s">
        <v>130</v>
      </c>
      <c r="C186" s="57">
        <f>C166-C184</f>
        <v>0</v>
      </c>
      <c r="D186" s="57"/>
    </row>
    <row r="188" spans="1:6" x14ac:dyDescent="0.25">
      <c r="A188" s="19" t="s">
        <v>131</v>
      </c>
      <c r="C188" s="52">
        <v>0</v>
      </c>
      <c r="D188" s="52"/>
    </row>
    <row r="189" spans="1:6" ht="15.75" thickBot="1" x14ac:dyDescent="0.3">
      <c r="A189" s="19" t="s">
        <v>132</v>
      </c>
      <c r="C189" s="58">
        <v>0</v>
      </c>
      <c r="D189" s="58"/>
    </row>
    <row r="190" spans="1:6" ht="15.75" thickBot="1" x14ac:dyDescent="0.3">
      <c r="B190" s="24" t="s">
        <v>133</v>
      </c>
      <c r="C190" s="62">
        <f>C186-C188-C189</f>
        <v>0</v>
      </c>
      <c r="D190" s="62"/>
    </row>
    <row r="191" spans="1:6" ht="15.75" thickTop="1" x14ac:dyDescent="0.25"/>
    <row r="192" spans="1:6" ht="15.75" x14ac:dyDescent="0.25">
      <c r="A192" s="48" t="s">
        <v>134</v>
      </c>
      <c r="B192" s="49"/>
      <c r="C192" s="49"/>
      <c r="D192" s="49"/>
      <c r="E192" s="49"/>
      <c r="F192" s="49"/>
    </row>
    <row r="193" spans="1:6" s="44" customFormat="1" ht="7.5" customHeight="1" x14ac:dyDescent="0.25">
      <c r="A193" s="42"/>
      <c r="B193" s="43"/>
      <c r="C193" s="43"/>
      <c r="D193" s="43"/>
      <c r="E193" s="43"/>
      <c r="F193" s="43"/>
    </row>
    <row r="194" spans="1:6" x14ac:dyDescent="0.25">
      <c r="A194" s="31" t="s">
        <v>7</v>
      </c>
      <c r="C194" s="50">
        <f>B5</f>
        <v>0</v>
      </c>
      <c r="D194" s="50"/>
    </row>
    <row r="195" spans="1:6" ht="7.5" customHeight="1" x14ac:dyDescent="0.25"/>
    <row r="196" spans="1:6" x14ac:dyDescent="0.25">
      <c r="A196" s="47" t="s">
        <v>135</v>
      </c>
      <c r="B196" s="47"/>
    </row>
    <row r="197" spans="1:6" x14ac:dyDescent="0.25">
      <c r="A197" s="19" t="s">
        <v>136</v>
      </c>
      <c r="C197" s="52">
        <v>0</v>
      </c>
      <c r="D197" s="52"/>
    </row>
    <row r="198" spans="1:6" x14ac:dyDescent="0.25">
      <c r="A198" s="19" t="s">
        <v>137</v>
      </c>
      <c r="C198" s="52">
        <v>0</v>
      </c>
      <c r="D198" s="52"/>
    </row>
    <row r="199" spans="1:6" x14ac:dyDescent="0.25">
      <c r="A199" s="19" t="s">
        <v>138</v>
      </c>
      <c r="C199" s="52">
        <v>0</v>
      </c>
      <c r="D199" s="52"/>
    </row>
    <row r="200" spans="1:6" x14ac:dyDescent="0.25">
      <c r="A200" s="19" t="s">
        <v>139</v>
      </c>
      <c r="C200" s="56">
        <v>0</v>
      </c>
      <c r="D200" s="56"/>
    </row>
    <row r="201" spans="1:6" x14ac:dyDescent="0.25">
      <c r="B201" s="29" t="s">
        <v>140</v>
      </c>
      <c r="C201" s="63">
        <f>SUM(C197:D200)</f>
        <v>0</v>
      </c>
      <c r="D201" s="63"/>
    </row>
    <row r="202" spans="1:6" ht="7.5" customHeight="1" x14ac:dyDescent="0.25">
      <c r="B202" s="29"/>
    </row>
    <row r="203" spans="1:6" x14ac:dyDescent="0.25">
      <c r="A203" s="19" t="s">
        <v>141</v>
      </c>
      <c r="C203" s="52">
        <v>0</v>
      </c>
      <c r="D203" s="52"/>
    </row>
    <row r="204" spans="1:6" x14ac:dyDescent="0.25">
      <c r="A204" s="19" t="s">
        <v>142</v>
      </c>
      <c r="C204" s="52">
        <v>0</v>
      </c>
      <c r="D204" s="52"/>
    </row>
    <row r="205" spans="1:6" x14ac:dyDescent="0.25">
      <c r="A205" s="19" t="s">
        <v>143</v>
      </c>
      <c r="C205" s="52">
        <v>0</v>
      </c>
      <c r="D205" s="52"/>
    </row>
    <row r="206" spans="1:6" x14ac:dyDescent="0.25">
      <c r="A206" s="19" t="s">
        <v>144</v>
      </c>
      <c r="C206" s="52">
        <v>0</v>
      </c>
      <c r="D206" s="52"/>
    </row>
    <row r="207" spans="1:6" x14ac:dyDescent="0.25">
      <c r="A207" s="19" t="s">
        <v>145</v>
      </c>
      <c r="C207" s="52">
        <v>0</v>
      </c>
      <c r="D207" s="52"/>
    </row>
    <row r="208" spans="1:6" x14ac:dyDescent="0.25">
      <c r="A208" s="19" t="s">
        <v>146</v>
      </c>
      <c r="C208" s="52">
        <v>0</v>
      </c>
      <c r="D208" s="52"/>
    </row>
    <row r="209" spans="1:4" x14ac:dyDescent="0.25">
      <c r="A209" s="19" t="s">
        <v>147</v>
      </c>
      <c r="C209" s="52">
        <v>0</v>
      </c>
      <c r="D209" s="52"/>
    </row>
    <row r="210" spans="1:4" x14ac:dyDescent="0.25">
      <c r="A210" s="19" t="s">
        <v>148</v>
      </c>
      <c r="C210" s="52">
        <v>0</v>
      </c>
      <c r="D210" s="52"/>
    </row>
    <row r="211" spans="1:4" x14ac:dyDescent="0.25">
      <c r="A211" s="19" t="s">
        <v>214</v>
      </c>
      <c r="C211" s="52">
        <v>0</v>
      </c>
      <c r="D211" s="52"/>
    </row>
    <row r="212" spans="1:4" x14ac:dyDescent="0.25">
      <c r="A212" s="19" t="s">
        <v>149</v>
      </c>
      <c r="C212" s="52">
        <v>0</v>
      </c>
      <c r="D212" s="52"/>
    </row>
    <row r="213" spans="1:4" x14ac:dyDescent="0.25">
      <c r="A213" s="19" t="s">
        <v>151</v>
      </c>
      <c r="C213" s="52">
        <v>0</v>
      </c>
      <c r="D213" s="52"/>
    </row>
    <row r="214" spans="1:4" x14ac:dyDescent="0.25">
      <c r="A214" s="19" t="s">
        <v>150</v>
      </c>
      <c r="C214" s="52">
        <v>0</v>
      </c>
      <c r="D214" s="52"/>
    </row>
    <row r="215" spans="1:4" x14ac:dyDescent="0.25">
      <c r="A215" s="19" t="s">
        <v>152</v>
      </c>
      <c r="C215" s="52">
        <v>0</v>
      </c>
      <c r="D215" s="52"/>
    </row>
    <row r="216" spans="1:4" x14ac:dyDescent="0.25">
      <c r="A216" s="19" t="s">
        <v>153</v>
      </c>
      <c r="C216" s="52">
        <v>0</v>
      </c>
      <c r="D216" s="52"/>
    </row>
    <row r="217" spans="1:4" x14ac:dyDescent="0.25">
      <c r="A217" s="19" t="s">
        <v>154</v>
      </c>
      <c r="C217" s="52">
        <v>0</v>
      </c>
      <c r="D217" s="52"/>
    </row>
    <row r="218" spans="1:4" x14ac:dyDescent="0.25">
      <c r="A218" s="19" t="s">
        <v>215</v>
      </c>
      <c r="C218" s="52">
        <v>0</v>
      </c>
      <c r="D218" s="52"/>
    </row>
    <row r="219" spans="1:4" x14ac:dyDescent="0.25">
      <c r="A219" s="19" t="s">
        <v>216</v>
      </c>
      <c r="C219" s="52">
        <v>0</v>
      </c>
      <c r="D219" s="52"/>
    </row>
    <row r="220" spans="1:4" x14ac:dyDescent="0.25">
      <c r="A220" s="19" t="s">
        <v>217</v>
      </c>
      <c r="C220" s="52">
        <v>0</v>
      </c>
      <c r="D220" s="52"/>
    </row>
    <row r="221" spans="1:4" x14ac:dyDescent="0.25">
      <c r="A221" s="19" t="s">
        <v>218</v>
      </c>
      <c r="C221" s="52">
        <v>0</v>
      </c>
      <c r="D221" s="52"/>
    </row>
    <row r="222" spans="1:4" x14ac:dyDescent="0.25">
      <c r="A222" s="19" t="s">
        <v>219</v>
      </c>
      <c r="C222" s="52">
        <v>0</v>
      </c>
      <c r="D222" s="52"/>
    </row>
    <row r="223" spans="1:4" ht="15.75" thickBot="1" x14ac:dyDescent="0.3">
      <c r="A223" s="19" t="s">
        <v>220</v>
      </c>
      <c r="C223" s="58">
        <v>0</v>
      </c>
      <c r="D223" s="58"/>
    </row>
    <row r="224" spans="1:4" ht="7.5" customHeight="1" x14ac:dyDescent="0.25"/>
    <row r="225" spans="1:6" x14ac:dyDescent="0.25">
      <c r="A225" s="51" t="s">
        <v>155</v>
      </c>
      <c r="B225" s="51"/>
    </row>
    <row r="226" spans="1:6" x14ac:dyDescent="0.25">
      <c r="A226" s="19" t="s">
        <v>156</v>
      </c>
      <c r="C226" s="52">
        <v>0</v>
      </c>
      <c r="D226" s="52"/>
    </row>
    <row r="227" spans="1:6" x14ac:dyDescent="0.25">
      <c r="A227" s="19" t="s">
        <v>157</v>
      </c>
      <c r="C227" s="52">
        <v>0</v>
      </c>
      <c r="D227" s="52"/>
    </row>
    <row r="228" spans="1:6" x14ac:dyDescent="0.25">
      <c r="A228" s="19" t="s">
        <v>158</v>
      </c>
      <c r="C228" s="52">
        <v>0</v>
      </c>
      <c r="D228" s="52"/>
    </row>
    <row r="229" spans="1:6" x14ac:dyDescent="0.25">
      <c r="A229" s="19" t="s">
        <v>159</v>
      </c>
      <c r="C229" s="56">
        <v>0</v>
      </c>
      <c r="D229" s="56"/>
    </row>
    <row r="230" spans="1:6" ht="15.75" thickBot="1" x14ac:dyDescent="0.3">
      <c r="B230" s="29" t="s">
        <v>160</v>
      </c>
      <c r="C230" s="61">
        <f>SUM(C203:D223,C226:D229)</f>
        <v>0</v>
      </c>
      <c r="D230" s="61"/>
    </row>
    <row r="231" spans="1:6" ht="15.75" thickBot="1" x14ac:dyDescent="0.3">
      <c r="B231" s="24" t="s">
        <v>161</v>
      </c>
      <c r="C231" s="62">
        <f>C201-C230</f>
        <v>0</v>
      </c>
      <c r="D231" s="62"/>
    </row>
    <row r="232" spans="1:6" ht="15.75" thickTop="1" x14ac:dyDescent="0.25">
      <c r="B232" s="24"/>
      <c r="C232" s="30"/>
    </row>
    <row r="233" spans="1:6" ht="15.75" x14ac:dyDescent="0.25">
      <c r="A233" s="48" t="s">
        <v>134</v>
      </c>
      <c r="B233" s="49"/>
      <c r="C233" s="49"/>
      <c r="D233" s="49"/>
      <c r="E233" s="49"/>
      <c r="F233" s="49"/>
    </row>
    <row r="234" spans="1:6" s="44" customFormat="1" ht="7.5" customHeight="1" x14ac:dyDescent="0.25">
      <c r="A234" s="42"/>
      <c r="B234" s="43"/>
      <c r="C234" s="43"/>
      <c r="D234" s="43"/>
      <c r="E234" s="43"/>
      <c r="F234" s="43"/>
    </row>
    <row r="235" spans="1:6" x14ac:dyDescent="0.25">
      <c r="A235" s="31" t="s">
        <v>7</v>
      </c>
      <c r="C235" s="50">
        <f>B5</f>
        <v>0</v>
      </c>
      <c r="D235" s="50"/>
    </row>
    <row r="236" spans="1:6" ht="7.5" customHeight="1" x14ac:dyDescent="0.25"/>
    <row r="237" spans="1:6" x14ac:dyDescent="0.25">
      <c r="A237" s="47" t="s">
        <v>162</v>
      </c>
      <c r="B237" s="47"/>
    </row>
    <row r="238" spans="1:6" x14ac:dyDescent="0.25">
      <c r="A238" s="19" t="s">
        <v>163</v>
      </c>
      <c r="C238" s="52">
        <v>0</v>
      </c>
      <c r="D238" s="52"/>
    </row>
    <row r="239" spans="1:6" ht="15.75" thickBot="1" x14ac:dyDescent="0.3">
      <c r="A239" s="19" t="s">
        <v>212</v>
      </c>
      <c r="C239" s="52">
        <v>0</v>
      </c>
      <c r="D239" s="52"/>
    </row>
    <row r="240" spans="1:6" ht="15.75" thickBot="1" x14ac:dyDescent="0.3">
      <c r="B240" s="24" t="s">
        <v>164</v>
      </c>
      <c r="C240" s="62">
        <f>SUM(C238:D239)</f>
        <v>0</v>
      </c>
      <c r="D240" s="62"/>
    </row>
    <row r="241" spans="1:4" ht="7.5" customHeight="1" thickTop="1" x14ac:dyDescent="0.25"/>
    <row r="242" spans="1:4" x14ac:dyDescent="0.25">
      <c r="A242" s="47" t="s">
        <v>165</v>
      </c>
      <c r="B242" s="47"/>
    </row>
    <row r="243" spans="1:4" x14ac:dyDescent="0.25">
      <c r="A243" s="19" t="s">
        <v>166</v>
      </c>
      <c r="C243" s="52">
        <v>0</v>
      </c>
      <c r="D243" s="52"/>
    </row>
    <row r="244" spans="1:4" x14ac:dyDescent="0.25">
      <c r="A244" s="19" t="s">
        <v>167</v>
      </c>
      <c r="C244" s="52">
        <v>0</v>
      </c>
      <c r="D244" s="52"/>
    </row>
    <row r="245" spans="1:4" x14ac:dyDescent="0.25">
      <c r="A245" s="19" t="s">
        <v>168</v>
      </c>
      <c r="C245" s="52">
        <v>0</v>
      </c>
      <c r="D245" s="52"/>
    </row>
    <row r="246" spans="1:4" x14ac:dyDescent="0.25">
      <c r="A246" s="19" t="s">
        <v>193</v>
      </c>
      <c r="C246" s="52">
        <v>0</v>
      </c>
      <c r="D246" s="52"/>
    </row>
    <row r="247" spans="1:4" x14ac:dyDescent="0.25">
      <c r="A247" s="19" t="s">
        <v>200</v>
      </c>
      <c r="C247" s="52">
        <v>0</v>
      </c>
      <c r="D247" s="52"/>
    </row>
    <row r="248" spans="1:4" x14ac:dyDescent="0.25">
      <c r="A248" s="19" t="s">
        <v>194</v>
      </c>
      <c r="C248" s="52">
        <v>0</v>
      </c>
      <c r="D248" s="52"/>
    </row>
    <row r="249" spans="1:4" ht="15.75" thickBot="1" x14ac:dyDescent="0.3">
      <c r="A249" s="19" t="s">
        <v>213</v>
      </c>
      <c r="C249" s="52">
        <v>0</v>
      </c>
      <c r="D249" s="52"/>
    </row>
    <row r="250" spans="1:4" ht="15.75" thickBot="1" x14ac:dyDescent="0.3">
      <c r="B250" s="24" t="s">
        <v>169</v>
      </c>
      <c r="C250" s="62">
        <f>SUM(C243:D249)</f>
        <v>0</v>
      </c>
      <c r="D250" s="62"/>
    </row>
    <row r="251" spans="1:4" ht="15.75" thickTop="1" x14ac:dyDescent="0.25"/>
    <row r="252" spans="1:4" x14ac:dyDescent="0.25">
      <c r="B252" s="24" t="s">
        <v>170</v>
      </c>
      <c r="C252" s="57">
        <f>SUM(C231,C240,C250)</f>
        <v>0</v>
      </c>
      <c r="D252" s="57"/>
    </row>
    <row r="254" spans="1:4" x14ac:dyDescent="0.25">
      <c r="B254" s="24" t="s">
        <v>171</v>
      </c>
      <c r="C254" s="52">
        <v>0</v>
      </c>
      <c r="D254" s="52"/>
    </row>
    <row r="255" spans="1:4" x14ac:dyDescent="0.25">
      <c r="B255" s="24" t="s">
        <v>172</v>
      </c>
      <c r="C255" s="57">
        <f>SUM(C254+C252)</f>
        <v>0</v>
      </c>
      <c r="D255" s="57"/>
    </row>
    <row r="257" spans="1:6" ht="16.5" thickBot="1" x14ac:dyDescent="0.3">
      <c r="A257" s="48" t="s">
        <v>201</v>
      </c>
      <c r="B257" s="49"/>
      <c r="C257" s="49"/>
      <c r="D257" s="49"/>
      <c r="E257" s="49"/>
      <c r="F257" s="49"/>
    </row>
    <row r="258" spans="1:6" ht="15.75" thickBot="1" x14ac:dyDescent="0.3">
      <c r="A258" s="25" t="s">
        <v>173</v>
      </c>
      <c r="B258" s="26" t="s">
        <v>174</v>
      </c>
      <c r="C258" s="27" t="s">
        <v>175</v>
      </c>
      <c r="D258" s="26" t="s">
        <v>188</v>
      </c>
      <c r="E258" s="26" t="s">
        <v>176</v>
      </c>
      <c r="F258" s="28" t="s">
        <v>192</v>
      </c>
    </row>
    <row r="259" spans="1:6" x14ac:dyDescent="0.25">
      <c r="A259" s="23">
        <v>1</v>
      </c>
      <c r="B259" s="1"/>
      <c r="C259" s="2"/>
      <c r="D259" s="3"/>
      <c r="E259" s="4"/>
      <c r="F259" s="5"/>
    </row>
    <row r="260" spans="1:6" x14ac:dyDescent="0.25">
      <c r="A260" s="22">
        <v>2</v>
      </c>
      <c r="B260" s="6"/>
      <c r="C260" s="7"/>
      <c r="D260" s="8"/>
      <c r="E260" s="7"/>
      <c r="F260" s="5"/>
    </row>
    <row r="261" spans="1:6" x14ac:dyDescent="0.25">
      <c r="A261" s="22">
        <v>3</v>
      </c>
      <c r="B261" s="6"/>
      <c r="C261" s="7"/>
      <c r="D261" s="8"/>
      <c r="E261" s="7"/>
      <c r="F261" s="9"/>
    </row>
    <row r="262" spans="1:6" x14ac:dyDescent="0.25">
      <c r="A262" s="22">
        <v>4</v>
      </c>
      <c r="B262" s="6"/>
      <c r="C262" s="7"/>
      <c r="D262" s="8"/>
      <c r="E262" s="10"/>
      <c r="F262" s="9"/>
    </row>
    <row r="263" spans="1:6" x14ac:dyDescent="0.25">
      <c r="A263" s="22">
        <v>5</v>
      </c>
      <c r="B263" s="6"/>
      <c r="C263" s="7"/>
      <c r="D263" s="8"/>
      <c r="E263" s="10"/>
      <c r="F263" s="9"/>
    </row>
    <row r="264" spans="1:6" x14ac:dyDescent="0.25">
      <c r="A264" s="22">
        <v>6</v>
      </c>
      <c r="B264" s="6"/>
      <c r="C264" s="7"/>
      <c r="D264" s="8"/>
      <c r="E264" s="10"/>
      <c r="F264" s="9"/>
    </row>
    <row r="265" spans="1:6" x14ac:dyDescent="0.25">
      <c r="A265" s="22">
        <v>7</v>
      </c>
      <c r="B265" s="6"/>
      <c r="C265" s="7"/>
      <c r="D265" s="8"/>
      <c r="E265" s="10"/>
      <c r="F265" s="9"/>
    </row>
    <row r="266" spans="1:6" ht="15.75" thickBot="1" x14ac:dyDescent="0.3">
      <c r="A266" s="21">
        <v>8</v>
      </c>
      <c r="B266" s="11"/>
      <c r="C266" s="12"/>
      <c r="D266" s="13"/>
      <c r="E266" s="14"/>
      <c r="F266" s="15"/>
    </row>
    <row r="268" spans="1:6" x14ac:dyDescent="0.25">
      <c r="A268" s="19" t="s">
        <v>202</v>
      </c>
      <c r="C268" s="52">
        <v>0</v>
      </c>
      <c r="D268" s="52"/>
    </row>
    <row r="270" spans="1:6" ht="15.75" x14ac:dyDescent="0.25">
      <c r="A270" s="48" t="s">
        <v>203</v>
      </c>
      <c r="B270" s="49"/>
      <c r="C270" s="49"/>
      <c r="D270" s="49"/>
      <c r="E270" s="49"/>
      <c r="F270" s="49"/>
    </row>
    <row r="271" spans="1:6" ht="7.5" customHeight="1" x14ac:dyDescent="0.25"/>
    <row r="272" spans="1:6" x14ac:dyDescent="0.25">
      <c r="A272" s="19" t="s">
        <v>204</v>
      </c>
      <c r="E272" s="57">
        <f>C166</f>
        <v>0</v>
      </c>
      <c r="F272" s="57"/>
    </row>
    <row r="273" spans="1:6" ht="15.75" thickBot="1" x14ac:dyDescent="0.3">
      <c r="A273" s="19" t="s">
        <v>205</v>
      </c>
      <c r="E273" s="64">
        <f>C268</f>
        <v>0</v>
      </c>
      <c r="F273" s="64"/>
    </row>
    <row r="274" spans="1:6" ht="15.75" thickBot="1" x14ac:dyDescent="0.3">
      <c r="A274" s="19" t="s">
        <v>206</v>
      </c>
      <c r="E274" s="62">
        <f>E272-E273</f>
        <v>0</v>
      </c>
      <c r="F274" s="62"/>
    </row>
    <row r="275" spans="1:6" ht="7.5" customHeight="1" thickTop="1" x14ac:dyDescent="0.25"/>
    <row r="276" spans="1:6" x14ac:dyDescent="0.25">
      <c r="A276" s="19" t="s">
        <v>207</v>
      </c>
    </row>
    <row r="277" spans="1:6" x14ac:dyDescent="0.25">
      <c r="B277" s="19" t="s">
        <v>208</v>
      </c>
      <c r="E277" s="52">
        <v>0</v>
      </c>
      <c r="F277" s="52"/>
    </row>
    <row r="278" spans="1:6" x14ac:dyDescent="0.25">
      <c r="B278" s="19" t="s">
        <v>120</v>
      </c>
      <c r="E278" s="52">
        <v>0</v>
      </c>
      <c r="F278" s="52"/>
    </row>
    <row r="279" spans="1:6" x14ac:dyDescent="0.25">
      <c r="B279" s="19" t="s">
        <v>209</v>
      </c>
      <c r="E279" s="52">
        <v>0</v>
      </c>
      <c r="F279" s="52"/>
    </row>
    <row r="280" spans="1:6" ht="15.75" thickBot="1" x14ac:dyDescent="0.3">
      <c r="B280" s="19" t="s">
        <v>121</v>
      </c>
      <c r="E280" s="58">
        <v>0</v>
      </c>
      <c r="F280" s="58"/>
    </row>
    <row r="281" spans="1:6" ht="15.75" thickBot="1" x14ac:dyDescent="0.3">
      <c r="A281" s="19" t="s">
        <v>210</v>
      </c>
      <c r="E281" s="62">
        <f>E277+E278+E279+E280</f>
        <v>0</v>
      </c>
      <c r="F281" s="62"/>
    </row>
    <row r="282" spans="1:6" ht="15.75" thickTop="1" x14ac:dyDescent="0.25"/>
    <row r="283" spans="1:6" ht="15.75" thickBot="1" x14ac:dyDescent="0.3">
      <c r="A283" s="19" t="s">
        <v>211</v>
      </c>
      <c r="E283" s="66" t="e">
        <f>E274/E281</f>
        <v>#DIV/0!</v>
      </c>
      <c r="F283" s="66"/>
    </row>
    <row r="284" spans="1:6" ht="15.75" thickTop="1" x14ac:dyDescent="0.25"/>
  </sheetData>
  <sheetProtection algorithmName="SHA-512" hashValue="XnjrKsPWfdF1O9fdS9Vf1F67GH6XVM3Q9OQiMI9zRhJTNZhdSjn2S35foe0ZAHRwp1MoCOtzg0FFbQ1YrjxJZQ==" saltValue="vHkiO8DNdsVxJijTi1Qvrg==" spinCount="100000" sheet="1" objects="1" scenarios="1"/>
  <mergeCells count="216">
    <mergeCell ref="C217:D217"/>
    <mergeCell ref="E280:F280"/>
    <mergeCell ref="E281:F281"/>
    <mergeCell ref="C170:D170"/>
    <mergeCell ref="E283:F283"/>
    <mergeCell ref="C239:D239"/>
    <mergeCell ref="C249:D249"/>
    <mergeCell ref="C247:D247"/>
    <mergeCell ref="C268:D268"/>
    <mergeCell ref="A270:F270"/>
    <mergeCell ref="E272:F272"/>
    <mergeCell ref="E273:F273"/>
    <mergeCell ref="E274:F274"/>
    <mergeCell ref="E277:F277"/>
    <mergeCell ref="E278:F278"/>
    <mergeCell ref="E279:F279"/>
    <mergeCell ref="C252:D252"/>
    <mergeCell ref="C254:D254"/>
    <mergeCell ref="C255:D255"/>
    <mergeCell ref="C248:D248"/>
    <mergeCell ref="C250:D250"/>
    <mergeCell ref="C212:D212"/>
    <mergeCell ref="C213:D213"/>
    <mergeCell ref="C214:D214"/>
    <mergeCell ref="C215:D215"/>
    <mergeCell ref="A166:B166"/>
    <mergeCell ref="A72:F72"/>
    <mergeCell ref="A93:F93"/>
    <mergeCell ref="A168:F168"/>
    <mergeCell ref="A177:F177"/>
    <mergeCell ref="C175:D175"/>
    <mergeCell ref="C244:D244"/>
    <mergeCell ref="C245:D245"/>
    <mergeCell ref="C216:D216"/>
    <mergeCell ref="C207:D207"/>
    <mergeCell ref="C208:D208"/>
    <mergeCell ref="C209:D209"/>
    <mergeCell ref="C210:D210"/>
    <mergeCell ref="C201:D201"/>
    <mergeCell ref="C203:D203"/>
    <mergeCell ref="C204:D204"/>
    <mergeCell ref="C205:D205"/>
    <mergeCell ref="C206:D206"/>
    <mergeCell ref="C211:D211"/>
    <mergeCell ref="C190:D190"/>
    <mergeCell ref="C197:D197"/>
    <mergeCell ref="C198:D198"/>
    <mergeCell ref="C199:D199"/>
    <mergeCell ref="C246:D246"/>
    <mergeCell ref="C222:D222"/>
    <mergeCell ref="C238:D238"/>
    <mergeCell ref="C223:D223"/>
    <mergeCell ref="C240:D240"/>
    <mergeCell ref="C243:D243"/>
    <mergeCell ref="C231:D231"/>
    <mergeCell ref="C218:D218"/>
    <mergeCell ref="C220:D220"/>
    <mergeCell ref="C219:D219"/>
    <mergeCell ref="C221:D221"/>
    <mergeCell ref="C226:D226"/>
    <mergeCell ref="C227:D227"/>
    <mergeCell ref="C228:D228"/>
    <mergeCell ref="C229:D229"/>
    <mergeCell ref="C230:D230"/>
    <mergeCell ref="C200:D200"/>
    <mergeCell ref="C183:D183"/>
    <mergeCell ref="C184:D184"/>
    <mergeCell ref="C186:D186"/>
    <mergeCell ref="C188:D188"/>
    <mergeCell ref="C189:D189"/>
    <mergeCell ref="C173:D173"/>
    <mergeCell ref="C178:D178"/>
    <mergeCell ref="C179:D179"/>
    <mergeCell ref="C181:D181"/>
    <mergeCell ref="C182:D182"/>
    <mergeCell ref="C164:D164"/>
    <mergeCell ref="C166:D166"/>
    <mergeCell ref="C169:D169"/>
    <mergeCell ref="C171:D171"/>
    <mergeCell ref="C172:D172"/>
    <mergeCell ref="C180:D180"/>
    <mergeCell ref="C158:D158"/>
    <mergeCell ref="C159:D159"/>
    <mergeCell ref="C161:D161"/>
    <mergeCell ref="C162:D162"/>
    <mergeCell ref="C163:D163"/>
    <mergeCell ref="C154:D154"/>
    <mergeCell ref="C156:D156"/>
    <mergeCell ref="C157:D157"/>
    <mergeCell ref="C148:D148"/>
    <mergeCell ref="C150:D150"/>
    <mergeCell ref="C151:D151"/>
    <mergeCell ref="C152:D152"/>
    <mergeCell ref="C153:D153"/>
    <mergeCell ref="C142:D142"/>
    <mergeCell ref="C144:D144"/>
    <mergeCell ref="C145:D145"/>
    <mergeCell ref="C146:D146"/>
    <mergeCell ref="C147:D147"/>
    <mergeCell ref="C136:D136"/>
    <mergeCell ref="C138:D138"/>
    <mergeCell ref="C139:D139"/>
    <mergeCell ref="C140:D140"/>
    <mergeCell ref="C141:D141"/>
    <mergeCell ref="C130:D130"/>
    <mergeCell ref="C131:D131"/>
    <mergeCell ref="C133:D133"/>
    <mergeCell ref="C134:D134"/>
    <mergeCell ref="C135:D135"/>
    <mergeCell ref="C110:D110"/>
    <mergeCell ref="C111:D111"/>
    <mergeCell ref="C112:D112"/>
    <mergeCell ref="C118:D118"/>
    <mergeCell ref="C120:D120"/>
    <mergeCell ref="C128:D128"/>
    <mergeCell ref="C129:D129"/>
    <mergeCell ref="C127:D127"/>
    <mergeCell ref="C119:D119"/>
    <mergeCell ref="C121:D121"/>
    <mergeCell ref="C104:D104"/>
    <mergeCell ref="C105:D105"/>
    <mergeCell ref="C107:D107"/>
    <mergeCell ref="C108:D108"/>
    <mergeCell ref="C109:D109"/>
    <mergeCell ref="C99:D99"/>
    <mergeCell ref="C100:D100"/>
    <mergeCell ref="C101:D101"/>
    <mergeCell ref="C102:D102"/>
    <mergeCell ref="C103:D103"/>
    <mergeCell ref="C94:D94"/>
    <mergeCell ref="C95:D95"/>
    <mergeCell ref="C96:D96"/>
    <mergeCell ref="C97:D97"/>
    <mergeCell ref="C98:D98"/>
    <mergeCell ref="C87:D87"/>
    <mergeCell ref="C88:D88"/>
    <mergeCell ref="C89:D89"/>
    <mergeCell ref="C90:D90"/>
    <mergeCell ref="C91:D91"/>
    <mergeCell ref="C81:D81"/>
    <mergeCell ref="C82:D82"/>
    <mergeCell ref="C83:D83"/>
    <mergeCell ref="C84:D84"/>
    <mergeCell ref="C86:D86"/>
    <mergeCell ref="C75:D75"/>
    <mergeCell ref="C76:D76"/>
    <mergeCell ref="C77:D77"/>
    <mergeCell ref="C78:D78"/>
    <mergeCell ref="C80:D80"/>
    <mergeCell ref="C62:D62"/>
    <mergeCell ref="C65:D65"/>
    <mergeCell ref="C66:D66"/>
    <mergeCell ref="C73:D73"/>
    <mergeCell ref="C74:D74"/>
    <mergeCell ref="C51:D51"/>
    <mergeCell ref="C52:D52"/>
    <mergeCell ref="C54:D54"/>
    <mergeCell ref="C55:D55"/>
    <mergeCell ref="C61:D61"/>
    <mergeCell ref="C41:D41"/>
    <mergeCell ref="C44:D44"/>
    <mergeCell ref="C45:D45"/>
    <mergeCell ref="C50:D50"/>
    <mergeCell ref="C33:D33"/>
    <mergeCell ref="C34:D34"/>
    <mergeCell ref="C35:D35"/>
    <mergeCell ref="C38:D38"/>
    <mergeCell ref="C39:D39"/>
    <mergeCell ref="A9:F9"/>
    <mergeCell ref="C10:D10"/>
    <mergeCell ref="A64:B64"/>
    <mergeCell ref="A68:F68"/>
    <mergeCell ref="A47:F47"/>
    <mergeCell ref="A49:B49"/>
    <mergeCell ref="A60:B60"/>
    <mergeCell ref="A57:F57"/>
    <mergeCell ref="C59:D59"/>
    <mergeCell ref="C12:D12"/>
    <mergeCell ref="C15:D15"/>
    <mergeCell ref="C16:D16"/>
    <mergeCell ref="C18:D18"/>
    <mergeCell ref="C25:D25"/>
    <mergeCell ref="C26:D26"/>
    <mergeCell ref="C27:D27"/>
    <mergeCell ref="C29:D29"/>
    <mergeCell ref="C30:D30"/>
    <mergeCell ref="C19:D19"/>
    <mergeCell ref="C20:D20"/>
    <mergeCell ref="C21:D21"/>
    <mergeCell ref="C22:D22"/>
    <mergeCell ref="C23:D23"/>
    <mergeCell ref="C40:D40"/>
    <mergeCell ref="C2:F2"/>
    <mergeCell ref="C1:F1"/>
    <mergeCell ref="A237:B237"/>
    <mergeCell ref="A242:B242"/>
    <mergeCell ref="A257:F257"/>
    <mergeCell ref="A14:B14"/>
    <mergeCell ref="A32:B32"/>
    <mergeCell ref="A37:B37"/>
    <mergeCell ref="A43:B43"/>
    <mergeCell ref="C70:D70"/>
    <mergeCell ref="A196:B196"/>
    <mergeCell ref="A225:B225"/>
    <mergeCell ref="A192:F192"/>
    <mergeCell ref="C194:D194"/>
    <mergeCell ref="C235:D235"/>
    <mergeCell ref="A114:F114"/>
    <mergeCell ref="C116:D116"/>
    <mergeCell ref="A233:F233"/>
    <mergeCell ref="C122:D122"/>
    <mergeCell ref="C123:D123"/>
    <mergeCell ref="C124:D124"/>
    <mergeCell ref="C125:D125"/>
    <mergeCell ref="C126:D126"/>
    <mergeCell ref="A7:F7"/>
  </mergeCells>
  <pageMargins left="0.7" right="0.7" top="0.75" bottom="0.75" header="0.3" footer="0.3"/>
  <pageSetup scale="80" fitToHeight="0" orientation="portrait" r:id="rId1"/>
  <headerFooter>
    <oddHeader>&amp;CILLINOIS HOUSING DEVELOPMENT AUTHORITY
SINGLE YEAR SCHEDULE OF FINANCIAL PERFORMANCE&amp;REXHIBIT A</oddHeader>
  </headerFooter>
  <rowBreaks count="3" manualBreakCount="3">
    <brk id="56" max="16383" man="1"/>
    <brk id="113" max="16383" man="1"/>
    <brk id="1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A</vt:lpstr>
      <vt:lpstr>'Exhibit A'!Print_Area</vt:lpstr>
    </vt:vector>
  </TitlesOfParts>
  <Company>Illinois Housing Development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Scudder</dc:creator>
  <cp:lastModifiedBy>Phillip Myung</cp:lastModifiedBy>
  <cp:lastPrinted>2020-02-10T19:37:27Z</cp:lastPrinted>
  <dcterms:created xsi:type="dcterms:W3CDTF">2017-12-22T14:27:37Z</dcterms:created>
  <dcterms:modified xsi:type="dcterms:W3CDTF">2020-02-10T23:35:27Z</dcterms:modified>
</cp:coreProperties>
</file>