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Multifamily Fin\Tax Credits\QAP&amp;PPA\2024-2025\Forms - Full App\"/>
    </mc:Choice>
  </mc:AlternateContent>
  <xr:revisionPtr revIDLastSave="0" documentId="13_ncr:1_{56FAB2C1-569A-4A3D-964E-C5BC17B62E17}" xr6:coauthVersionLast="47" xr6:coauthVersionMax="47" xr10:uidLastSave="{00000000-0000-0000-0000-000000000000}"/>
  <workbookProtection workbookAlgorithmName="SHA-512" workbookHashValue="QsZ+YwlId77LpJPjjHvw4bnAztCTHgtpXSfuS5r7B30z2nD5Q7kPYxOxXLMDkASJelqSvPbsTUNejAntXDUT4A==" workbookSaltValue="d1BfB9vJIho27tfQW//1Tw==" workbookSpinCount="100000" lockStructure="1"/>
  <bookViews>
    <workbookView xWindow="930" yWindow="465" windowWidth="21600" windowHeight="11385" xr2:uid="{00000000-000D-0000-FFFF-FFFF00000000}"/>
  </bookViews>
  <sheets>
    <sheet name="Instructions" sheetId="2" r:id="rId1"/>
    <sheet name="MF Fee Payment Form" sheetId="1" r:id="rId2"/>
    <sheet name="MF Fee Schedule" sheetId="3" r:id="rId3"/>
  </sheets>
  <externalReferences>
    <externalReference r:id="rId4"/>
  </externalReferences>
  <definedNames>
    <definedName name="___PS4">#REF!</definedName>
    <definedName name="___PS6">#REF!</definedName>
    <definedName name="__PS2">#REF!</definedName>
    <definedName name="__PS4">#REF!</definedName>
    <definedName name="__PS6">#REF!</definedName>
    <definedName name="_PS1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AC">'[1]4 PROJECT'!$Z$9:$Z$10</definedName>
    <definedName name="CERT">#REF!</definedName>
    <definedName name="CHECKLIST">#REF!</definedName>
    <definedName name="DESCRIPTION">#REF!</definedName>
    <definedName name="DEV_EXPER">#REF!</definedName>
    <definedName name="DRAW">#REF!</definedName>
    <definedName name="Exteriorwalls">#REF!</definedName>
    <definedName name="Foundation">'[1]4 PROJECT'!$Z$6:$Z$7</definedName>
    <definedName name="IHDA_ABS">#REF!</definedName>
    <definedName name="IHDA_CF">#REF!</definedName>
    <definedName name="IHDA_PF">#REF!</definedName>
    <definedName name="IHDA_RA">#REF!</definedName>
    <definedName name="IHDA_SUSE">#REF!</definedName>
    <definedName name="INCOME">#REF!</definedName>
    <definedName name="PM_EXPER">#REF!</definedName>
    <definedName name="_xlnm.Print_Area" localSheetId="0">Instructions!$A$1:$J$15</definedName>
    <definedName name="_xlnm.Print_Area" localSheetId="1">'MF Fee Payment Form'!$A$1:$J$53</definedName>
    <definedName name="_xlnm.Print_Area" localSheetId="2">'MF Fee Schedule'!$B$2:$J$42</definedName>
    <definedName name="PROJECT">#REF!</definedName>
    <definedName name="RENT">#REF!</definedName>
    <definedName name="SITE_CONTROL">#REF!</definedName>
    <definedName name="SUB_LAYER">#REF!</definedName>
    <definedName name="TCCALC">#REF!</definedName>
    <definedName name="Utili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  <c r="I29" i="1" l="1"/>
  <c r="I35" i="1" l="1"/>
  <c r="I32" i="1"/>
  <c r="I34" i="1"/>
  <c r="G49" i="1" l="1"/>
</calcChain>
</file>

<file path=xl/sharedStrings.xml><?xml version="1.0" encoding="utf-8"?>
<sst xmlns="http://schemas.openxmlformats.org/spreadsheetml/2006/main" count="130" uniqueCount="123">
  <si>
    <t>Multifamily Fee Payment Form</t>
  </si>
  <si>
    <t>Project Name:</t>
  </si>
  <si>
    <t>Project Address:</t>
  </si>
  <si>
    <t>Contact Person:</t>
  </si>
  <si>
    <t>City:</t>
  </si>
  <si>
    <t>Deposits</t>
  </si>
  <si>
    <t>Reservation Letter Extension</t>
  </si>
  <si>
    <t>IHDA PID #:</t>
  </si>
  <si>
    <t>(If applicable)</t>
  </si>
  <si>
    <t>Telephone #:</t>
  </si>
  <si>
    <t>Note:</t>
  </si>
  <si>
    <r>
      <t>Third Party Study Deposit (</t>
    </r>
    <r>
      <rPr>
        <sz val="8"/>
        <rFont val="Arial"/>
        <family val="2"/>
      </rPr>
      <t>Determined based on scope of work required)</t>
    </r>
  </si>
  <si>
    <r>
      <t>Legal Fee Deposit (</t>
    </r>
    <r>
      <rPr>
        <sz val="8"/>
        <rFont val="Arial"/>
        <family val="2"/>
      </rPr>
      <t>Determined based on scope of work required</t>
    </r>
    <r>
      <rPr>
        <sz val="9"/>
        <rFont val="Arial"/>
        <family val="2"/>
      </rPr>
      <t>)</t>
    </r>
  </si>
  <si>
    <t>Total Fees Submitted</t>
  </si>
  <si>
    <t>Zip+4:</t>
  </si>
  <si>
    <t>-</t>
  </si>
  <si>
    <r>
      <t xml:space="preserve">        IAHTC: Reservation (STC) Fee - (</t>
    </r>
    <r>
      <rPr>
        <i/>
        <sz val="8"/>
        <rFont val="Arial"/>
        <family val="2"/>
      </rPr>
      <t>Enter 5% of the reservation amount</t>
    </r>
    <r>
      <rPr>
        <sz val="9"/>
        <rFont val="Arial"/>
        <family val="2"/>
      </rPr>
      <t>)</t>
    </r>
  </si>
  <si>
    <r>
      <t xml:space="preserve">        Carryover Amendment Fee - </t>
    </r>
    <r>
      <rPr>
        <sz val="8"/>
        <rFont val="Arial"/>
        <family val="2"/>
      </rPr>
      <t>$1,500 per Allocation - (</t>
    </r>
    <r>
      <rPr>
        <i/>
        <sz val="8"/>
        <rFont val="Arial"/>
        <family val="2"/>
      </rPr>
      <t>Enter # of Allocations</t>
    </r>
    <r>
      <rPr>
        <sz val="8"/>
        <rFont val="Arial"/>
        <family val="2"/>
      </rPr>
      <t>)</t>
    </r>
  </si>
  <si>
    <r>
      <t xml:space="preserve">        Increase Request - (</t>
    </r>
    <r>
      <rPr>
        <i/>
        <sz val="8"/>
        <rFont val="Arial"/>
        <family val="2"/>
      </rPr>
      <t>Enter $2,500 + Increased Reservation/Determin Fee</t>
    </r>
    <r>
      <rPr>
        <sz val="9"/>
        <rFont val="Arial"/>
        <family val="2"/>
      </rPr>
      <t>)</t>
    </r>
  </si>
  <si>
    <t xml:space="preserve">        (Including Change in Ownership)</t>
  </si>
  <si>
    <r>
      <t xml:space="preserve">        8610 Amendment Fee - </t>
    </r>
    <r>
      <rPr>
        <sz val="8"/>
        <rFont val="Arial"/>
        <family val="2"/>
      </rPr>
      <t xml:space="preserve">$1,000 per 8609 - </t>
    </r>
    <r>
      <rPr>
        <i/>
        <sz val="8"/>
        <rFont val="Arial"/>
        <family val="2"/>
      </rPr>
      <t>(Enter # of 8609's)</t>
    </r>
  </si>
  <si>
    <r>
      <t xml:space="preserve">         Carryover Letter Late Fee - </t>
    </r>
    <r>
      <rPr>
        <sz val="8"/>
        <rFont val="Arial"/>
        <family val="2"/>
      </rPr>
      <t xml:space="preserve">$1,500 + $100 per day late - </t>
    </r>
    <r>
      <rPr>
        <i/>
        <sz val="8"/>
        <rFont val="Arial"/>
        <family val="2"/>
      </rPr>
      <t>(Enter # of Days Late)</t>
    </r>
  </si>
  <si>
    <r>
      <t xml:space="preserve">           $500 per month late Charge                                                           (</t>
    </r>
    <r>
      <rPr>
        <i/>
        <sz val="8"/>
        <rFont val="Arial"/>
        <family val="2"/>
      </rPr>
      <t>Enter # of Months</t>
    </r>
    <r>
      <rPr>
        <sz val="8"/>
        <rFont val="Arial"/>
        <family val="2"/>
      </rPr>
      <t>)</t>
    </r>
  </si>
  <si>
    <r>
      <t xml:space="preserve">         8609 Request Late Fee-</t>
    </r>
    <r>
      <rPr>
        <sz val="8"/>
        <rFont val="Arial"/>
        <family val="2"/>
      </rPr>
      <t>$1,000+$500 per month late per 8609 - (</t>
    </r>
    <r>
      <rPr>
        <i/>
        <sz val="8"/>
        <rFont val="Arial"/>
        <family val="2"/>
      </rPr>
      <t>Enter #of 8609's)</t>
    </r>
  </si>
  <si>
    <r>
      <t xml:space="preserve">         10% Test Documentation Late Fee-$1,500+$100 per day late-</t>
    </r>
    <r>
      <rPr>
        <i/>
        <sz val="8"/>
        <rFont val="Arial"/>
        <family val="2"/>
      </rPr>
      <t>(Enter # of Days Late)</t>
    </r>
  </si>
  <si>
    <r>
      <t xml:space="preserve">   LIHTC: </t>
    </r>
    <r>
      <rPr>
        <sz val="8"/>
        <rFont val="Arial"/>
        <family val="2"/>
      </rPr>
      <t>Reservation(9%)/Determ.(4%) Fee - (</t>
    </r>
    <r>
      <rPr>
        <i/>
        <sz val="8"/>
        <rFont val="Arial"/>
        <family val="2"/>
      </rPr>
      <t>Enter 1% of the 10 year credit amount</t>
    </r>
    <r>
      <rPr>
        <sz val="8"/>
        <rFont val="Arial"/>
        <family val="2"/>
      </rPr>
      <t>)</t>
    </r>
  </si>
  <si>
    <r>
      <t xml:space="preserve">        Project Modification Fee-</t>
    </r>
    <r>
      <rPr>
        <sz val="8"/>
        <rFont val="Arial"/>
        <family val="2"/>
      </rPr>
      <t>$2,500 per modified characteristic-</t>
    </r>
    <r>
      <rPr>
        <i/>
        <sz val="8"/>
        <rFont val="Arial"/>
        <family val="2"/>
      </rPr>
      <t>(Enter # of Modifications)</t>
    </r>
  </si>
  <si>
    <t>Illinois Housing Development Authority Receipts and Fees</t>
  </si>
  <si>
    <t>26411 Network Place</t>
  </si>
  <si>
    <t>Chicago, IL 60673-1264</t>
  </si>
  <si>
    <t>Instructions for use</t>
  </si>
  <si>
    <t>1. Complete the MF Fee Form.</t>
  </si>
  <si>
    <r>
      <t xml:space="preserve">4. Include a </t>
    </r>
    <r>
      <rPr>
        <i/>
        <u/>
        <sz val="9"/>
        <rFont val="Arial"/>
        <family val="2"/>
      </rPr>
      <t>copy</t>
    </r>
    <r>
      <rPr>
        <sz val="9"/>
        <rFont val="Arial"/>
        <family val="2"/>
      </rPr>
      <t xml:space="preserve"> of the check and fee payment form with the Application submitted to the Authority.  </t>
    </r>
    <r>
      <rPr>
        <b/>
        <u/>
        <sz val="9"/>
        <rFont val="Arial"/>
        <family val="2"/>
      </rPr>
      <t xml:space="preserve">Do not </t>
    </r>
    <r>
      <rPr>
        <sz val="9"/>
        <rFont val="Arial"/>
        <family val="2"/>
      </rPr>
      <t>include a live check with the Application.</t>
    </r>
  </si>
  <si>
    <t>Application Fees - All Resources</t>
  </si>
  <si>
    <t>Review Fees - All Resources</t>
  </si>
  <si>
    <t>Resource Commitment Fees - All Sponsors</t>
  </si>
  <si>
    <t>Modification Fees - All Sponsors</t>
  </si>
  <si>
    <t>Extension Fees - All Sponsors</t>
  </si>
  <si>
    <t>Late Fees - All Sponsors</t>
  </si>
  <si>
    <t>Good Faith Deposit (Determined based on Resource)</t>
  </si>
  <si>
    <t>Note: All projects will be required to submit a Preliminary Project Assessment regardless of the resource requested.  Upon review and invitation to submit the full application, all projects will pay one application fee for all resources requested.</t>
  </si>
  <si>
    <r>
      <t xml:space="preserve">       8609 Issuance Fee -</t>
    </r>
    <r>
      <rPr>
        <sz val="8"/>
        <rFont val="Arial"/>
        <family val="2"/>
      </rPr>
      <t xml:space="preserve"> $1,000 per 8609 (Max. $25K Per Project)</t>
    </r>
  </si>
  <si>
    <t>Application Fee - For-Profit Sponsor</t>
  </si>
  <si>
    <t>Application Fee - Not-For-Profit Sponsor*</t>
  </si>
  <si>
    <t>- All fees are subject to change.</t>
  </si>
  <si>
    <t>Other</t>
  </si>
  <si>
    <t>Permanent Supportive Housing Development Program</t>
  </si>
  <si>
    <t>Select Source:</t>
  </si>
  <si>
    <t>Long Term Operating Support Program</t>
  </si>
  <si>
    <r>
      <t>12 Month Extension Request (</t>
    </r>
    <r>
      <rPr>
        <sz val="8"/>
        <rFont val="Arial"/>
        <family val="2"/>
      </rPr>
      <t>LIHTC &amp; IAHTC</t>
    </r>
    <r>
      <rPr>
        <sz val="9"/>
        <rFont val="Arial"/>
        <family val="2"/>
      </rPr>
      <t>)</t>
    </r>
  </si>
  <si>
    <t>Authority Compliance Fee</t>
  </si>
  <si>
    <t>Loan Fees</t>
  </si>
  <si>
    <t>Permanent Loan Origination Fee</t>
  </si>
  <si>
    <t>Construction Loan Origination Fee</t>
  </si>
  <si>
    <t>Bond Fees</t>
  </si>
  <si>
    <t>Extension Fee</t>
  </si>
  <si>
    <t>Greater of 1% of Loan Amount or $35,000</t>
  </si>
  <si>
    <t>Prepayment Fee</t>
  </si>
  <si>
    <t>$5,000 (after lockout period expires)</t>
  </si>
  <si>
    <t>Upfront MIP</t>
  </si>
  <si>
    <t>14 months of MIP</t>
  </si>
  <si>
    <t>Authority Plan and Cost Review</t>
  </si>
  <si>
    <t>Bond Inducement Fee</t>
  </si>
  <si>
    <t>Rating Agency Fee (3rd Party)</t>
  </si>
  <si>
    <t>Issuer's Counsel Fee (3rd Party)</t>
  </si>
  <si>
    <t>Bond Counsel Fee (3rd Party)</t>
  </si>
  <si>
    <t>1.75% of Bond Amount</t>
  </si>
  <si>
    <t>Long-Term Bond Issuance Fee (≥10 years)</t>
  </si>
  <si>
    <t>1% of Bond Amount</t>
  </si>
  <si>
    <t>Trustee/Fiscal Agent Set-Up Fee (3rd Party)</t>
  </si>
  <si>
    <t>$3,000 (estimated)</t>
  </si>
  <si>
    <t>Trustee/Fiscal Agent Annual Fee (3rd Party)</t>
  </si>
  <si>
    <t>General and LIHTC Fees</t>
  </si>
  <si>
    <t>Authority Legal Fees</t>
  </si>
  <si>
    <t>Short-Term Bond Issuance Fee (&lt;10 years)*</t>
  </si>
  <si>
    <t>Notes</t>
  </si>
  <si>
    <t>Bond administration fees during the construction period are capitalized at initial closing.</t>
  </si>
  <si>
    <t>- All fees collected at initial or final closing, consult with your assigned development officer or underwriter.</t>
  </si>
  <si>
    <t>IHDA Multifamily Financing Fee and Reserve Schedule</t>
  </si>
  <si>
    <t>LIHTC Reservation Fee</t>
  </si>
  <si>
    <t>1% of the 10-year credit amount (4% and 9%)</t>
  </si>
  <si>
    <t>IATHC Reservation Fee</t>
  </si>
  <si>
    <t>5% of the reservation amount</t>
  </si>
  <si>
    <t>Preliminary Project Assessment (PPA) - PSH RFA Response</t>
  </si>
  <si>
    <t xml:space="preserve">           LIHTC        IHDA Subordinate Resource          IAHTC</t>
  </si>
  <si>
    <t>Application Fee - Not-For-Profit Sponsor</t>
  </si>
  <si>
    <t>Preliminary Project Assessment (PPA) - Not-For-Profit Sponsor</t>
  </si>
  <si>
    <t>Preliminary Project Assessment (PPA) - For-Profit Sponsor*</t>
  </si>
  <si>
    <t>Application Fee - For-Profit Sponsor*</t>
  </si>
  <si>
    <t>* - Joint ventures with for-profit and non-profit sponsors will be considered for-profit sponsors with respect to PPA and Application Fees.</t>
  </si>
  <si>
    <r>
      <t xml:space="preserve">2. Make check payable to </t>
    </r>
    <r>
      <rPr>
        <b/>
        <i/>
        <sz val="9"/>
        <rFont val="Arial"/>
        <family val="2"/>
      </rPr>
      <t>Illinois Housing Development Authority</t>
    </r>
    <r>
      <rPr>
        <sz val="9"/>
        <rFont val="Arial"/>
        <family val="2"/>
      </rPr>
      <t xml:space="preserve"> and include the Project Identification (PID) number in the memo.</t>
    </r>
  </si>
  <si>
    <t>Bond-Funded Loan Origination Fee</t>
  </si>
  <si>
    <r>
      <t xml:space="preserve">3% of the 10-year credit amount (only required when IHDA is </t>
    </r>
    <r>
      <rPr>
        <b/>
        <i/>
        <sz val="9"/>
        <color theme="1"/>
        <rFont val="Arial"/>
        <family val="2"/>
      </rPr>
      <t>not</t>
    </r>
    <r>
      <rPr>
        <sz val="9"/>
        <color theme="1"/>
        <rFont val="Arial"/>
        <family val="2"/>
      </rPr>
      <t xml:space="preserve"> acting as bond issuer)</t>
    </r>
  </si>
  <si>
    <t>42(m) Letter Fee</t>
  </si>
  <si>
    <r>
      <t xml:space="preserve">3. Send the check </t>
    </r>
    <r>
      <rPr>
        <b/>
        <sz val="9"/>
        <rFont val="Arial"/>
        <family val="2"/>
      </rPr>
      <t>AND the completed MF Fee Form</t>
    </r>
    <r>
      <rPr>
        <sz val="9"/>
        <rFont val="Arial"/>
        <family val="2"/>
      </rPr>
      <t xml:space="preserve"> to the following address via United State Postal Service mail only.  Other delivery methods will not be accepted.</t>
    </r>
  </si>
  <si>
    <t xml:space="preserve"> (Click here for sliding scale)</t>
  </si>
  <si>
    <t>Varies by project size and financing source</t>
  </si>
  <si>
    <t>Placement Agent/Settlement Agent (3rd Party)</t>
  </si>
  <si>
    <t>$10,000 - $40,000 (estimated)</t>
  </si>
  <si>
    <t>Subsidy Layering Review (SLR)</t>
  </si>
  <si>
    <t>$60,000 - $80,000  (varies based on structure)</t>
  </si>
  <si>
    <t>$31,000 - $40,000  (varies based on structure)</t>
  </si>
  <si>
    <t>Short-Term Bonds</t>
  </si>
  <si>
    <t>Long-Term Bonds</t>
  </si>
  <si>
    <t>TEFRA and Other Admin Costs</t>
  </si>
  <si>
    <t>0.5% of Loan Amount</t>
  </si>
  <si>
    <t xml:space="preserve">*IHDA requires that bond prepayment occur no earlier than 24-months after initial closing. Prepayment earlier than 24-months requires IHDA approval. </t>
  </si>
  <si>
    <t>Ongoing Bond Administration Fee</t>
  </si>
  <si>
    <t>$3,000 (estimated; per series)</t>
  </si>
  <si>
    <t>0.25% of Loan Amount (if applicable)</t>
  </si>
  <si>
    <t>$10,000 - $35,000 (varies based on resources)</t>
  </si>
  <si>
    <t>Fees based on size and structure of issuance (if applicable)</t>
  </si>
  <si>
    <t>Senior Underwriter Takedown Fee (3rd Party)</t>
  </si>
  <si>
    <t>$1.25/$1,000 (estimated)</t>
  </si>
  <si>
    <t>$5.00/$1,000 (estimated)</t>
  </si>
  <si>
    <t>Senior Underwriter Expenses (3rd Party)</t>
  </si>
  <si>
    <t>Senior Underwriter Management Fee (3rd Party)</t>
  </si>
  <si>
    <t>pre</t>
  </si>
  <si>
    <t xml:space="preserve">ask rich </t>
  </si>
  <si>
    <t xml:space="preserve">pre </t>
  </si>
  <si>
    <t>post closing? Annual continuous fee</t>
  </si>
  <si>
    <t>why not app fees?</t>
  </si>
  <si>
    <t>Effective February 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</si>
</sst>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[&lt;=9999999]###\-####;\(###\)\ ###\-####"/>
  </numFmts>
  <fonts count="24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18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i/>
      <u/>
      <sz val="9"/>
      <name val="Arial"/>
      <family val="2"/>
    </font>
    <font>
      <sz val="10"/>
      <name val="Arial Narrow"/>
      <family val="2"/>
    </font>
    <font>
      <sz val="11"/>
      <color theme="1"/>
      <name val="Arial Narrow"/>
      <family val="2"/>
    </font>
    <font>
      <b/>
      <sz val="14"/>
      <name val="Arial Narrow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0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 style="double">
        <color rgb="FF000000"/>
      </top>
      <bottom style="medium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indexed="64"/>
      </left>
      <right style="double">
        <color rgb="FF000000"/>
      </right>
      <top/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/>
      <diagonal/>
    </border>
    <border>
      <left style="double">
        <color rgb="FF000000"/>
      </left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 style="double">
        <color rgb="FF000000"/>
      </top>
      <bottom style="medium">
        <color indexed="64"/>
      </bottom>
      <diagonal/>
    </border>
    <border>
      <left/>
      <right style="double">
        <color indexed="64"/>
      </right>
      <top style="double">
        <color rgb="FF000000"/>
      </top>
      <bottom style="medium">
        <color indexed="64"/>
      </bottom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3">
    <xf numFmtId="0" fontId="0" fillId="0" borderId="0"/>
    <xf numFmtId="0" fontId="3" fillId="0" borderId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0" xfId="1"/>
    <xf numFmtId="0" fontId="6" fillId="2" borderId="0" xfId="1" applyFont="1" applyFill="1" applyAlignment="1">
      <alignment vertical="center" wrapText="1"/>
    </xf>
    <xf numFmtId="0" fontId="6" fillId="2" borderId="0" xfId="1" applyFont="1" applyFill="1"/>
    <xf numFmtId="0" fontId="6" fillId="0" borderId="0" xfId="1" applyFont="1"/>
    <xf numFmtId="0" fontId="11" fillId="2" borderId="0" xfId="1" applyFont="1" applyFill="1" applyAlignment="1">
      <alignment horizontal="center"/>
    </xf>
    <xf numFmtId="0" fontId="8" fillId="2" borderId="0" xfId="1" applyFont="1" applyFill="1"/>
    <xf numFmtId="0" fontId="3" fillId="2" borderId="0" xfId="1" applyFill="1"/>
    <xf numFmtId="49" fontId="10" fillId="2" borderId="0" xfId="1" applyNumberFormat="1" applyFont="1" applyFill="1" applyAlignment="1">
      <alignment wrapText="1"/>
    </xf>
    <xf numFmtId="0" fontId="6" fillId="2" borderId="0" xfId="1" applyFont="1" applyFill="1" applyAlignment="1">
      <alignment horizontal="center"/>
    </xf>
    <xf numFmtId="0" fontId="10" fillId="2" borderId="0" xfId="1" applyFont="1" applyFill="1" applyAlignment="1">
      <alignment wrapText="1"/>
    </xf>
    <xf numFmtId="44" fontId="6" fillId="2" borderId="9" xfId="1" applyNumberFormat="1" applyFont="1" applyFill="1" applyBorder="1" applyProtection="1">
      <protection locked="0"/>
    </xf>
    <xf numFmtId="0" fontId="12" fillId="2" borderId="0" xfId="1" applyFont="1" applyFill="1"/>
    <xf numFmtId="0" fontId="12" fillId="0" borderId="0" xfId="1" applyFont="1"/>
    <xf numFmtId="0" fontId="6" fillId="2" borderId="0" xfId="1" applyFont="1" applyFill="1" applyAlignment="1">
      <alignment vertical="center"/>
    </xf>
    <xf numFmtId="6" fontId="6" fillId="2" borderId="0" xfId="1" applyNumberFormat="1" applyFont="1" applyFill="1" applyAlignment="1">
      <alignment horizontal="right" vertical="center" wrapText="1"/>
    </xf>
    <xf numFmtId="6" fontId="6" fillId="2" borderId="0" xfId="1" applyNumberFormat="1" applyFont="1" applyFill="1" applyAlignment="1">
      <alignment horizontal="right" wrapText="1"/>
    </xf>
    <xf numFmtId="6" fontId="6" fillId="2" borderId="8" xfId="1" applyNumberFormat="1" applyFont="1" applyFill="1" applyBorder="1" applyAlignment="1">
      <alignment horizontal="right" vertical="center" wrapText="1"/>
    </xf>
    <xf numFmtId="44" fontId="6" fillId="2" borderId="20" xfId="1" applyNumberFormat="1" applyFont="1" applyFill="1" applyBorder="1" applyProtection="1">
      <protection locked="0"/>
    </xf>
    <xf numFmtId="44" fontId="6" fillId="2" borderId="10" xfId="1" applyNumberFormat="1" applyFont="1" applyFill="1" applyBorder="1" applyProtection="1">
      <protection locked="0"/>
    </xf>
    <xf numFmtId="44" fontId="6" fillId="2" borderId="13" xfId="1" applyNumberFormat="1" applyFont="1" applyFill="1" applyBorder="1" applyAlignment="1" applyProtection="1">
      <alignment horizontal="left"/>
      <protection locked="0"/>
    </xf>
    <xf numFmtId="44" fontId="6" fillId="2" borderId="10" xfId="1" applyNumberFormat="1" applyFont="1" applyFill="1" applyBorder="1" applyAlignment="1" applyProtection="1">
      <alignment horizontal="left"/>
      <protection locked="0"/>
    </xf>
    <xf numFmtId="44" fontId="6" fillId="2" borderId="9" xfId="1" applyNumberFormat="1" applyFont="1" applyFill="1" applyBorder="1" applyAlignment="1" applyProtection="1">
      <alignment horizontal="left"/>
      <protection locked="0"/>
    </xf>
    <xf numFmtId="0" fontId="6" fillId="2" borderId="3" xfId="1" applyFont="1" applyFill="1" applyBorder="1" applyAlignment="1">
      <alignment horizontal="left"/>
    </xf>
    <xf numFmtId="0" fontId="6" fillId="2" borderId="21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6" fillId="4" borderId="17" xfId="1" applyFont="1" applyFill="1" applyBorder="1" applyAlignment="1" applyProtection="1">
      <alignment horizontal="center" vertical="center" wrapText="1"/>
      <protection locked="0"/>
    </xf>
    <xf numFmtId="0" fontId="6" fillId="4" borderId="23" xfId="1" applyFont="1" applyFill="1" applyBorder="1" applyAlignment="1" applyProtection="1">
      <alignment horizontal="center" wrapText="1"/>
      <protection locked="0"/>
    </xf>
    <xf numFmtId="0" fontId="6" fillId="4" borderId="0" xfId="1" applyFont="1" applyFill="1" applyAlignment="1" applyProtection="1">
      <alignment horizontal="center" vertical="center"/>
      <protection locked="0"/>
    </xf>
    <xf numFmtId="0" fontId="6" fillId="4" borderId="23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6" fontId="6" fillId="2" borderId="8" xfId="1" applyNumberFormat="1" applyFont="1" applyFill="1" applyBorder="1" applyAlignment="1">
      <alignment horizontal="right" vertical="center"/>
    </xf>
    <xf numFmtId="6" fontId="6" fillId="2" borderId="14" xfId="1" applyNumberFormat="1" applyFont="1" applyFill="1" applyBorder="1" applyAlignment="1">
      <alignment horizontal="right" vertical="center"/>
    </xf>
    <xf numFmtId="49" fontId="6" fillId="2" borderId="0" xfId="1" applyNumberFormat="1" applyFont="1" applyFill="1" applyAlignment="1">
      <alignment horizontal="left" wrapText="1"/>
    </xf>
    <xf numFmtId="49" fontId="12" fillId="2" borderId="0" xfId="1" applyNumberFormat="1" applyFont="1" applyFill="1" applyAlignment="1">
      <alignment wrapText="1"/>
    </xf>
    <xf numFmtId="0" fontId="9" fillId="2" borderId="0" xfId="1" applyFont="1" applyFill="1"/>
    <xf numFmtId="0" fontId="6" fillId="5" borderId="26" xfId="1" applyFont="1" applyFill="1" applyBorder="1" applyAlignment="1" applyProtection="1">
      <alignment horizontal="left"/>
      <protection locked="0"/>
    </xf>
    <xf numFmtId="0" fontId="6" fillId="5" borderId="26" xfId="1" applyFont="1" applyFill="1" applyBorder="1" applyAlignment="1" applyProtection="1">
      <alignment wrapText="1"/>
      <protection locked="0"/>
    </xf>
    <xf numFmtId="0" fontId="6" fillId="2" borderId="0" xfId="1" applyFont="1" applyFill="1" applyAlignment="1">
      <alignment horizontal="left" vertical="top" wrapText="1"/>
    </xf>
    <xf numFmtId="49" fontId="12" fillId="2" borderId="33" xfId="1" applyNumberFormat="1" applyFont="1" applyFill="1" applyBorder="1" applyAlignment="1">
      <alignment wrapText="1"/>
    </xf>
    <xf numFmtId="0" fontId="9" fillId="0" borderId="0" xfId="1" applyFont="1"/>
    <xf numFmtId="0" fontId="6" fillId="0" borderId="0" xfId="1" applyFont="1" applyAlignment="1">
      <alignment horizontal="left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right" vertical="top"/>
    </xf>
    <xf numFmtId="0" fontId="8" fillId="0" borderId="0" xfId="1" applyFont="1" applyAlignment="1">
      <alignment vertical="top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>
      <alignment vertical="top"/>
    </xf>
    <xf numFmtId="0" fontId="15" fillId="0" borderId="0" xfId="0" applyFont="1" applyAlignment="1">
      <alignment vertical="top"/>
    </xf>
    <xf numFmtId="44" fontId="6" fillId="2" borderId="10" xfId="1" applyNumberFormat="1" applyFont="1" applyFill="1" applyBorder="1" applyAlignment="1">
      <alignment horizontal="left" vertical="center"/>
    </xf>
    <xf numFmtId="44" fontId="6" fillId="2" borderId="9" xfId="1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 wrapText="1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/>
    </xf>
    <xf numFmtId="0" fontId="6" fillId="4" borderId="17" xfId="1" applyFont="1" applyFill="1" applyBorder="1" applyAlignment="1" applyProtection="1">
      <alignment horizontal="center" wrapText="1"/>
      <protection locked="0"/>
    </xf>
    <xf numFmtId="0" fontId="6" fillId="2" borderId="28" xfId="1" applyFont="1" applyFill="1" applyBorder="1" applyAlignment="1">
      <alignment horizontal="left"/>
    </xf>
    <xf numFmtId="0" fontId="8" fillId="2" borderId="0" xfId="1" applyFont="1" applyFill="1" applyAlignment="1">
      <alignment horizontal="right" vertical="center" wrapText="1"/>
    </xf>
    <xf numFmtId="44" fontId="8" fillId="2" borderId="0" xfId="1" applyNumberFormat="1" applyFont="1" applyFill="1" applyAlignment="1">
      <alignment horizontal="right" vertical="center"/>
    </xf>
    <xf numFmtId="0" fontId="6" fillId="2" borderId="3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right"/>
    </xf>
    <xf numFmtId="0" fontId="6" fillId="2" borderId="32" xfId="1" applyFont="1" applyFill="1" applyBorder="1" applyAlignment="1">
      <alignment horizontal="center"/>
    </xf>
    <xf numFmtId="44" fontId="6" fillId="2" borderId="39" xfId="1" applyNumberFormat="1" applyFont="1" applyFill="1" applyBorder="1"/>
    <xf numFmtId="6" fontId="6" fillId="2" borderId="0" xfId="1" applyNumberFormat="1" applyFont="1" applyFill="1" applyAlignment="1">
      <alignment horizontal="left" vertical="center"/>
    </xf>
    <xf numFmtId="0" fontId="8" fillId="2" borderId="8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6" fillId="2" borderId="0" xfId="1" applyFont="1" applyFill="1" applyAlignment="1">
      <alignment vertical="top" wrapText="1"/>
    </xf>
    <xf numFmtId="0" fontId="0" fillId="0" borderId="0" xfId="0" applyAlignment="1">
      <alignment horizontal="left"/>
    </xf>
    <xf numFmtId="0" fontId="0" fillId="0" borderId="36" xfId="0" applyBorder="1"/>
    <xf numFmtId="0" fontId="0" fillId="0" borderId="35" xfId="0" applyBorder="1"/>
    <xf numFmtId="0" fontId="0" fillId="0" borderId="44" xfId="0" applyBorder="1" applyAlignment="1">
      <alignment horizontal="left"/>
    </xf>
    <xf numFmtId="0" fontId="0" fillId="0" borderId="44" xfId="0" applyBorder="1"/>
    <xf numFmtId="0" fontId="0" fillId="0" borderId="45" xfId="0" applyBorder="1"/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36" xfId="0" applyFont="1" applyBorder="1" applyAlignment="1">
      <alignment horizontal="left" wrapText="1"/>
    </xf>
    <xf numFmtId="0" fontId="18" fillId="3" borderId="46" xfId="0" applyFont="1" applyFill="1" applyBorder="1"/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3" borderId="47" xfId="0" applyFill="1" applyBorder="1"/>
    <xf numFmtId="0" fontId="0" fillId="0" borderId="48" xfId="0" applyBorder="1"/>
    <xf numFmtId="0" fontId="0" fillId="0" borderId="49" xfId="0" applyBorder="1" applyAlignment="1">
      <alignment horizontal="left"/>
    </xf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left"/>
    </xf>
    <xf numFmtId="0" fontId="0" fillId="0" borderId="52" xfId="0" applyBorder="1"/>
    <xf numFmtId="0" fontId="0" fillId="0" borderId="53" xfId="0" applyBorder="1"/>
    <xf numFmtId="6" fontId="0" fillId="0" borderId="52" xfId="0" applyNumberFormat="1" applyBorder="1" applyAlignment="1">
      <alignment horizontal="left"/>
    </xf>
    <xf numFmtId="0" fontId="0" fillId="0" borderId="43" xfId="0" quotePrefix="1" applyBorder="1"/>
    <xf numFmtId="0" fontId="21" fillId="0" borderId="49" xfId="12" applyBorder="1"/>
    <xf numFmtId="0" fontId="22" fillId="0" borderId="52" xfId="0" applyFont="1" applyBorder="1" applyAlignment="1">
      <alignment horizontal="left"/>
    </xf>
    <xf numFmtId="0" fontId="22" fillId="0" borderId="0" xfId="0" applyFont="1"/>
    <xf numFmtId="0" fontId="6" fillId="0" borderId="52" xfId="0" applyFont="1" applyBorder="1"/>
    <xf numFmtId="0" fontId="6" fillId="0" borderId="52" xfId="0" applyFont="1" applyBorder="1" applyAlignment="1">
      <alignment horizontal="left"/>
    </xf>
    <xf numFmtId="0" fontId="0" fillId="0" borderId="0" xfId="0" quotePrefix="1"/>
    <xf numFmtId="0" fontId="6" fillId="0" borderId="36" xfId="0" applyFont="1" applyBorder="1" applyAlignment="1">
      <alignment horizontal="left"/>
    </xf>
    <xf numFmtId="10" fontId="23" fillId="0" borderId="0" xfId="11" applyNumberFormat="1" applyFont="1" applyBorder="1" applyAlignment="1">
      <alignment horizontal="left"/>
    </xf>
    <xf numFmtId="0" fontId="6" fillId="0" borderId="0" xfId="0" applyFont="1"/>
    <xf numFmtId="0" fontId="6" fillId="0" borderId="35" xfId="0" applyFont="1" applyBorder="1"/>
    <xf numFmtId="0" fontId="6" fillId="0" borderId="36" xfId="0" applyFont="1" applyBorder="1" applyAlignment="1">
      <alignment horizontal="left" indent="2"/>
    </xf>
    <xf numFmtId="10" fontId="6" fillId="0" borderId="0" xfId="11" applyNumberFormat="1" applyFont="1" applyBorder="1" applyAlignment="1">
      <alignment horizontal="left"/>
    </xf>
    <xf numFmtId="0" fontId="6" fillId="0" borderId="51" xfId="0" applyFont="1" applyBorder="1"/>
    <xf numFmtId="0" fontId="6" fillId="0" borderId="0" xfId="1" applyFont="1" applyAlignment="1">
      <alignment horizontal="justify" vertical="center" wrapText="1"/>
    </xf>
    <xf numFmtId="0" fontId="17" fillId="0" borderId="0" xfId="0" applyFont="1" applyAlignment="1">
      <alignment horizontal="justify" vertical="top"/>
    </xf>
    <xf numFmtId="0" fontId="6" fillId="0" borderId="0" xfId="1" applyFont="1" applyAlignment="1">
      <alignment horizontal="left" wrapText="1"/>
    </xf>
    <xf numFmtId="0" fontId="4" fillId="2" borderId="0" xfId="1" applyFont="1" applyFill="1" applyAlignment="1">
      <alignment horizontal="center" vertical="center"/>
    </xf>
    <xf numFmtId="0" fontId="14" fillId="2" borderId="34" xfId="1" applyFont="1" applyFill="1" applyBorder="1" applyAlignment="1">
      <alignment horizontal="center" vertical="center"/>
    </xf>
    <xf numFmtId="0" fontId="6" fillId="0" borderId="0" xfId="1" applyFont="1" applyAlignment="1">
      <alignment horizontal="justify" vertical="top" wrapText="1"/>
    </xf>
    <xf numFmtId="0" fontId="6" fillId="0" borderId="0" xfId="1" applyFont="1" applyAlignment="1">
      <alignment horizontal="justify" vertical="top"/>
    </xf>
    <xf numFmtId="17" fontId="9" fillId="2" borderId="0" xfId="1" applyNumberFormat="1" applyFont="1" applyFill="1" applyAlignment="1">
      <alignment horizontal="left"/>
    </xf>
    <xf numFmtId="0" fontId="6" fillId="5" borderId="27" xfId="1" applyFont="1" applyFill="1" applyBorder="1" applyAlignment="1" applyProtection="1">
      <alignment horizontal="center"/>
      <protection locked="0"/>
    </xf>
    <xf numFmtId="0" fontId="6" fillId="5" borderId="23" xfId="1" applyFont="1" applyFill="1" applyBorder="1" applyAlignment="1" applyProtection="1">
      <alignment horizontal="center"/>
      <protection locked="0"/>
    </xf>
    <xf numFmtId="0" fontId="6" fillId="2" borderId="31" xfId="1" applyFont="1" applyFill="1" applyBorder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30" xfId="1" applyFont="1" applyFill="1" applyBorder="1" applyAlignment="1">
      <alignment horizontal="right"/>
    </xf>
    <xf numFmtId="164" fontId="6" fillId="5" borderId="27" xfId="1" applyNumberFormat="1" applyFont="1" applyFill="1" applyBorder="1" applyAlignment="1" applyProtection="1">
      <alignment horizontal="left" wrapText="1"/>
      <protection locked="0"/>
    </xf>
    <xf numFmtId="164" fontId="6" fillId="5" borderId="23" xfId="1" applyNumberFormat="1" applyFont="1" applyFill="1" applyBorder="1" applyAlignment="1" applyProtection="1">
      <alignment horizontal="left" wrapText="1"/>
      <protection locked="0"/>
    </xf>
    <xf numFmtId="0" fontId="6" fillId="2" borderId="0" xfId="1" applyFont="1" applyFill="1" applyAlignment="1">
      <alignment horizontal="center" vertical="center" wrapText="1"/>
    </xf>
    <xf numFmtId="0" fontId="8" fillId="3" borderId="37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3" borderId="38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6" fillId="5" borderId="27" xfId="1" applyFont="1" applyFill="1" applyBorder="1" applyAlignment="1" applyProtection="1">
      <alignment horizontal="right"/>
      <protection locked="0"/>
    </xf>
    <xf numFmtId="0" fontId="6" fillId="5" borderId="23" xfId="1" applyFont="1" applyFill="1" applyBorder="1" applyAlignment="1" applyProtection="1">
      <alignment horizontal="right"/>
      <protection locked="0"/>
    </xf>
    <xf numFmtId="0" fontId="8" fillId="3" borderId="11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3" borderId="1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left" vertical="center"/>
    </xf>
    <xf numFmtId="0" fontId="6" fillId="2" borderId="14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/>
    </xf>
    <xf numFmtId="0" fontId="6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4" borderId="21" xfId="1" applyFont="1" applyFill="1" applyBorder="1" applyAlignment="1" applyProtection="1">
      <alignment horizontal="center" wrapText="1"/>
      <protection locked="0"/>
    </xf>
    <xf numFmtId="0" fontId="6" fillId="4" borderId="17" xfId="1" applyFont="1" applyFill="1" applyBorder="1" applyAlignment="1" applyProtection="1">
      <alignment horizontal="center" wrapText="1"/>
      <protection locked="0"/>
    </xf>
    <xf numFmtId="6" fontId="6" fillId="2" borderId="8" xfId="1" applyNumberFormat="1" applyFont="1" applyFill="1" applyBorder="1" applyAlignment="1">
      <alignment horizontal="left" vertical="center"/>
    </xf>
    <xf numFmtId="6" fontId="6" fillId="2" borderId="0" xfId="1" applyNumberFormat="1" applyFont="1" applyFill="1" applyAlignment="1">
      <alignment horizontal="left" vertical="center"/>
    </xf>
    <xf numFmtId="6" fontId="8" fillId="2" borderId="14" xfId="1" applyNumberFormat="1" applyFont="1" applyFill="1" applyBorder="1" applyAlignment="1">
      <alignment horizontal="right" vertical="center" wrapText="1"/>
    </xf>
    <xf numFmtId="6" fontId="8" fillId="2" borderId="3" xfId="1" applyNumberFormat="1" applyFont="1" applyFill="1" applyBorder="1" applyAlignment="1">
      <alignment horizontal="right" vertical="center" wrapText="1"/>
    </xf>
    <xf numFmtId="0" fontId="6" fillId="2" borderId="19" xfId="1" applyFont="1" applyFill="1" applyBorder="1" applyAlignment="1">
      <alignment horizontal="left" indent="3"/>
    </xf>
    <xf numFmtId="0" fontId="6" fillId="2" borderId="1" xfId="1" applyFont="1" applyFill="1" applyBorder="1" applyAlignment="1">
      <alignment horizontal="left" indent="3"/>
    </xf>
    <xf numFmtId="0" fontId="7" fillId="2" borderId="0" xfId="1" applyFont="1" applyFill="1" applyAlignment="1">
      <alignment horizontal="right"/>
    </xf>
    <xf numFmtId="0" fontId="8" fillId="3" borderId="5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44" fontId="6" fillId="2" borderId="24" xfId="1" applyNumberFormat="1" applyFont="1" applyFill="1" applyBorder="1" applyAlignment="1">
      <alignment horizontal="center"/>
    </xf>
    <xf numFmtId="44" fontId="6" fillId="2" borderId="9" xfId="1" applyNumberFormat="1" applyFont="1" applyFill="1" applyBorder="1" applyAlignment="1">
      <alignment horizontal="center"/>
    </xf>
    <xf numFmtId="0" fontId="8" fillId="3" borderId="2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left" vertical="center"/>
    </xf>
    <xf numFmtId="0" fontId="6" fillId="2" borderId="21" xfId="1" applyFont="1" applyFill="1" applyBorder="1" applyAlignment="1">
      <alignment horizontal="left" vertical="center"/>
    </xf>
    <xf numFmtId="44" fontId="8" fillId="3" borderId="15" xfId="1" applyNumberFormat="1" applyFont="1" applyFill="1" applyBorder="1" applyAlignment="1">
      <alignment horizontal="right" vertical="center"/>
    </xf>
    <xf numFmtId="44" fontId="8" fillId="3" borderId="16" xfId="1" applyNumberFormat="1" applyFont="1" applyFill="1" applyBorder="1" applyAlignment="1">
      <alignment horizontal="right" vertical="center"/>
    </xf>
    <xf numFmtId="0" fontId="8" fillId="3" borderId="18" xfId="1" applyFont="1" applyFill="1" applyBorder="1" applyAlignment="1">
      <alignment horizontal="right" vertical="center" wrapText="1"/>
    </xf>
    <xf numFmtId="0" fontId="8" fillId="3" borderId="15" xfId="1" applyFont="1" applyFill="1" applyBorder="1" applyAlignment="1">
      <alignment horizontal="right" vertical="center" wrapText="1"/>
    </xf>
    <xf numFmtId="0" fontId="12" fillId="2" borderId="8" xfId="1" applyFont="1" applyFill="1" applyBorder="1" applyAlignment="1">
      <alignment horizontal="left"/>
    </xf>
    <xf numFmtId="0" fontId="12" fillId="2" borderId="0" xfId="1" applyFont="1" applyFill="1" applyAlignment="1">
      <alignment horizontal="left"/>
    </xf>
    <xf numFmtId="0" fontId="6" fillId="2" borderId="19" xfId="1" applyFont="1" applyFill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 vertical="center" indent="3"/>
    </xf>
    <xf numFmtId="0" fontId="6" fillId="2" borderId="0" xfId="1" applyFont="1" applyFill="1" applyAlignment="1">
      <alignment horizontal="left" vertical="center" indent="3"/>
    </xf>
    <xf numFmtId="0" fontId="6" fillId="2" borderId="0" xfId="1" applyFont="1" applyFill="1" applyAlignment="1">
      <alignment horizontal="left" wrapText="1"/>
    </xf>
    <xf numFmtId="0" fontId="6" fillId="2" borderId="14" xfId="1" applyFont="1" applyFill="1" applyBorder="1" applyAlignment="1">
      <alignment horizontal="left" vertical="center" indent="3"/>
    </xf>
    <xf numFmtId="0" fontId="6" fillId="2" borderId="3" xfId="1" applyFont="1" applyFill="1" applyBorder="1" applyAlignment="1">
      <alignment horizontal="left" vertical="center" indent="3"/>
    </xf>
    <xf numFmtId="49" fontId="6" fillId="2" borderId="0" xfId="1" applyNumberFormat="1" applyFont="1" applyFill="1" applyAlignment="1">
      <alignment horizontal="left" vertical="top" wrapText="1"/>
    </xf>
    <xf numFmtId="0" fontId="6" fillId="5" borderId="27" xfId="1" applyFont="1" applyFill="1" applyBorder="1" applyAlignment="1" applyProtection="1">
      <alignment horizontal="left"/>
      <protection locked="0"/>
    </xf>
    <xf numFmtId="0" fontId="6" fillId="5" borderId="2" xfId="1" applyFont="1" applyFill="1" applyBorder="1" applyAlignment="1" applyProtection="1">
      <alignment horizontal="left"/>
      <protection locked="0"/>
    </xf>
    <xf numFmtId="0" fontId="6" fillId="5" borderId="23" xfId="1" applyFont="1" applyFill="1" applyBorder="1" applyAlignment="1" applyProtection="1">
      <alignment horizontal="left"/>
      <protection locked="0"/>
    </xf>
    <xf numFmtId="49" fontId="6" fillId="0" borderId="28" xfId="1" applyNumberFormat="1" applyFont="1" applyBorder="1" applyAlignment="1">
      <alignment horizontal="left" wrapText="1"/>
    </xf>
    <xf numFmtId="49" fontId="6" fillId="0" borderId="0" xfId="1" applyNumberFormat="1" applyFont="1" applyAlignment="1">
      <alignment horizontal="left" wrapText="1"/>
    </xf>
    <xf numFmtId="0" fontId="12" fillId="2" borderId="8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6" fillId="2" borderId="28" xfId="1" applyFont="1" applyFill="1" applyBorder="1" applyAlignment="1">
      <alignment horizontal="left"/>
    </xf>
    <xf numFmtId="0" fontId="6" fillId="2" borderId="29" xfId="1" applyFont="1" applyFill="1" applyBorder="1" applyAlignment="1">
      <alignment horizontal="left"/>
    </xf>
    <xf numFmtId="0" fontId="0" fillId="0" borderId="54" xfId="0" applyBorder="1" applyAlignment="1">
      <alignment horizontal="left" wrapText="1"/>
    </xf>
    <xf numFmtId="0" fontId="0" fillId="0" borderId="55" xfId="0" applyBorder="1" applyAlignment="1">
      <alignment horizontal="left" wrapText="1"/>
    </xf>
    <xf numFmtId="0" fontId="0" fillId="0" borderId="36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0" fillId="3" borderId="41" xfId="0" applyFont="1" applyFill="1" applyBorder="1" applyAlignment="1">
      <alignment horizontal="center"/>
    </xf>
    <xf numFmtId="0" fontId="20" fillId="3" borderId="40" xfId="0" applyFont="1" applyFill="1" applyBorder="1" applyAlignment="1">
      <alignment horizontal="center"/>
    </xf>
    <xf numFmtId="0" fontId="20" fillId="3" borderId="42" xfId="0" applyFont="1" applyFill="1" applyBorder="1" applyAlignment="1">
      <alignment horizontal="center"/>
    </xf>
  </cellXfs>
  <cellStyles count="13">
    <cellStyle name="Currency 2" xfId="2" xr:uid="{00000000-0005-0000-0000-000000000000}"/>
    <cellStyle name="Currency 3" xfId="3" xr:uid="{00000000-0005-0000-0000-000001000000}"/>
    <cellStyle name="Currency 3 2" xfId="4" xr:uid="{00000000-0005-0000-0000-000002000000}"/>
    <cellStyle name="Hyperlink" xfId="12" builtinId="8"/>
    <cellStyle name="Normal" xfId="0" builtinId="0"/>
    <cellStyle name="Normal 2" xfId="5" xr:uid="{00000000-0005-0000-0000-000004000000}"/>
    <cellStyle name="Normal 3" xfId="6" xr:uid="{00000000-0005-0000-0000-000005000000}"/>
    <cellStyle name="Normal 3 2" xfId="1" xr:uid="{00000000-0005-0000-0000-000006000000}"/>
    <cellStyle name="Normal 3 3" xfId="7" xr:uid="{00000000-0005-0000-0000-000007000000}"/>
    <cellStyle name="Normal 5" xfId="10" xr:uid="{00000000-0005-0000-0000-000008000000}"/>
    <cellStyle name="Percent" xfId="11" builtinId="5"/>
    <cellStyle name="Percent 2" xfId="8" xr:uid="{00000000-0005-0000-0000-000009000000}"/>
    <cellStyle name="Percent 3" xfId="9" xr:uid="{00000000-0005-0000-0000-00000A000000}"/>
  </cellStyles>
  <dxfs count="0"/>
  <tableStyles count="0" defaultTableStyle="TableStyleMedium9" defaultPivotStyle="PivotStyleLight16"/>
  <colors>
    <mruColors>
      <color rgb="FF608DC4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36</xdr:row>
          <xdr:rowOff>133350</xdr:rowOff>
        </xdr:from>
        <xdr:to>
          <xdr:col>1</xdr:col>
          <xdr:colOff>247650</xdr:colOff>
          <xdr:row>39</xdr:row>
          <xdr:rowOff>0</xdr:rowOff>
        </xdr:to>
        <xdr:grpSp>
          <xdr:nvGrpSpPr>
            <xdr:cNvPr id="8" name="Group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934915" y="6661638"/>
              <a:ext cx="228600" cy="408843"/>
              <a:chOff x="933450" y="7639159"/>
              <a:chExt cx="228600" cy="409510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  <a:ext uri="{FF2B5EF4-FFF2-40B4-BE49-F238E27FC236}">
                    <a16:creationId xmlns:a16="http://schemas.microsoft.com/office/drawing/2014/main" id="{00000000-0008-0000-0100-000011040000}"/>
                  </a:ext>
                </a:extLst>
              </xdr:cNvPr>
              <xdr:cNvSpPr/>
            </xdr:nvSpPr>
            <xdr:spPr bwMode="auto">
              <a:xfrm>
                <a:off x="933450" y="7810544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  <a:ext uri="{FF2B5EF4-FFF2-40B4-BE49-F238E27FC236}">
                    <a16:creationId xmlns:a16="http://schemas.microsoft.com/office/drawing/2014/main" id="{00000000-0008-0000-0100-000012040000}"/>
                  </a:ext>
                </a:extLst>
              </xdr:cNvPr>
              <xdr:cNvSpPr/>
            </xdr:nvSpPr>
            <xdr:spPr bwMode="auto">
              <a:xfrm>
                <a:off x="933450" y="7639159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27332</xdr:colOff>
          <xdr:row>31</xdr:row>
          <xdr:rowOff>25264</xdr:rowOff>
        </xdr:from>
        <xdr:to>
          <xdr:col>1</xdr:col>
          <xdr:colOff>236882</xdr:colOff>
          <xdr:row>35</xdr:row>
          <xdr:rowOff>149087</xdr:rowOff>
        </xdr:to>
        <xdr:grpSp>
          <xdr:nvGrpSpPr>
            <xdr:cNvPr id="7" name="Group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GrpSpPr/>
          </xdr:nvGrpSpPr>
          <xdr:grpSpPr>
            <a:xfrm>
              <a:off x="943197" y="5637687"/>
              <a:ext cx="209550" cy="849188"/>
              <a:chOff x="942975" y="6657969"/>
              <a:chExt cx="209550" cy="847716"/>
            </a:xfrm>
          </xdr:grpSpPr>
          <xdr:sp macro="" textlink="">
            <xdr:nvSpPr>
              <xdr:cNvPr id="1047" name="Check Box 23" hidden="1">
                <a:extLst>
                  <a:ext uri="{63B3BB69-23CF-44E3-9099-C40C66FF867C}">
                    <a14:compatExt spid="_x0000_s1047"/>
                  </a:ext>
                  <a:ext uri="{FF2B5EF4-FFF2-40B4-BE49-F238E27FC236}">
                    <a16:creationId xmlns:a16="http://schemas.microsoft.com/office/drawing/2014/main" id="{00000000-0008-0000-0100-000017040000}"/>
                  </a:ext>
                </a:extLst>
              </xdr:cNvPr>
              <xdr:cNvSpPr/>
            </xdr:nvSpPr>
            <xdr:spPr bwMode="auto">
              <a:xfrm>
                <a:off x="942975" y="6657969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  <a:ext uri="{FF2B5EF4-FFF2-40B4-BE49-F238E27FC236}">
                    <a16:creationId xmlns:a16="http://schemas.microsoft.com/office/drawing/2014/main" id="{00000000-0008-0000-0100-000018040000}"/>
                  </a:ext>
                </a:extLst>
              </xdr:cNvPr>
              <xdr:cNvSpPr/>
            </xdr:nvSpPr>
            <xdr:spPr bwMode="auto">
              <a:xfrm>
                <a:off x="942975" y="6943723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49" name="Check Box 25" hidden="1">
                <a:extLst>
                  <a:ext uri="{63B3BB69-23CF-44E3-9099-C40C66FF867C}">
                    <a14:compatExt spid="_x0000_s1049"/>
                  </a:ext>
                  <a:ext uri="{FF2B5EF4-FFF2-40B4-BE49-F238E27FC236}">
                    <a16:creationId xmlns:a16="http://schemas.microsoft.com/office/drawing/2014/main" id="{00000000-0008-0000-0100-000019040000}"/>
                  </a:ext>
                </a:extLst>
              </xdr:cNvPr>
              <xdr:cNvSpPr/>
            </xdr:nvSpPr>
            <xdr:spPr bwMode="auto">
              <a:xfrm>
                <a:off x="942975" y="7124698"/>
                <a:ext cx="2095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0" name="Check Box 26" hidden="1">
                <a:extLst>
                  <a:ext uri="{63B3BB69-23CF-44E3-9099-C40C66FF867C}">
                    <a14:compatExt spid="_x0000_s1050"/>
                  </a:ext>
                  <a:ext uri="{FF2B5EF4-FFF2-40B4-BE49-F238E27FC236}">
                    <a16:creationId xmlns:a16="http://schemas.microsoft.com/office/drawing/2014/main" id="{00000000-0008-0000-0100-00001A040000}"/>
                  </a:ext>
                </a:extLst>
              </xdr:cNvPr>
              <xdr:cNvSpPr/>
            </xdr:nvSpPr>
            <xdr:spPr bwMode="auto">
              <a:xfrm>
                <a:off x="942975" y="7315187"/>
                <a:ext cx="209550" cy="1904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40</xdr:row>
          <xdr:rowOff>0</xdr:rowOff>
        </xdr:from>
        <xdr:to>
          <xdr:col>1</xdr:col>
          <xdr:colOff>238125</xdr:colOff>
          <xdr:row>43</xdr:row>
          <xdr:rowOff>9525</xdr:rowOff>
        </xdr:to>
        <xdr:grpSp>
          <xdr:nvGrpSpPr>
            <xdr:cNvPr id="9" name="Group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pSpPr/>
          </xdr:nvGrpSpPr>
          <xdr:grpSpPr>
            <a:xfrm>
              <a:off x="934915" y="7231673"/>
              <a:ext cx="219075" cy="581025"/>
              <a:chOff x="942975" y="8210422"/>
              <a:chExt cx="219075" cy="581004"/>
            </a:xfrm>
          </xdr:grpSpPr>
          <xdr:sp macro="" textlink="">
            <xdr:nvSpPr>
              <xdr:cNvPr id="1051" name="Check Box 27" hidden="1">
                <a:extLst>
                  <a:ext uri="{63B3BB69-23CF-44E3-9099-C40C66FF867C}">
                    <a14:compatExt spid="_x0000_s1051"/>
                  </a:ext>
                  <a:ext uri="{FF2B5EF4-FFF2-40B4-BE49-F238E27FC236}">
                    <a16:creationId xmlns:a16="http://schemas.microsoft.com/office/drawing/2014/main" id="{00000000-0008-0000-0100-00001B040000}"/>
                  </a:ext>
                </a:extLst>
              </xdr:cNvPr>
              <xdr:cNvSpPr/>
            </xdr:nvSpPr>
            <xdr:spPr bwMode="auto">
              <a:xfrm>
                <a:off x="942975" y="8210422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2" name="Check Box 28" hidden="1">
                <a:extLst>
                  <a:ext uri="{63B3BB69-23CF-44E3-9099-C40C66FF867C}">
                    <a14:compatExt spid="_x0000_s1052"/>
                  </a:ext>
                  <a:ext uri="{FF2B5EF4-FFF2-40B4-BE49-F238E27FC236}">
                    <a16:creationId xmlns:a16="http://schemas.microsoft.com/office/drawing/2014/main" id="{00000000-0008-0000-0100-00001C040000}"/>
                  </a:ext>
                </a:extLst>
              </xdr:cNvPr>
              <xdr:cNvSpPr/>
            </xdr:nvSpPr>
            <xdr:spPr bwMode="auto">
              <a:xfrm>
                <a:off x="942975" y="8410575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53" name="Check Box 29" hidden="1">
                <a:extLst>
                  <a:ext uri="{63B3BB69-23CF-44E3-9099-C40C66FF867C}">
                    <a14:compatExt spid="_x0000_s1053"/>
                  </a:ext>
                  <a:ext uri="{FF2B5EF4-FFF2-40B4-BE49-F238E27FC236}">
                    <a16:creationId xmlns:a16="http://schemas.microsoft.com/office/drawing/2014/main" id="{00000000-0008-0000-0100-00001D040000}"/>
                  </a:ext>
                </a:extLst>
              </xdr:cNvPr>
              <xdr:cNvSpPr/>
            </xdr:nvSpPr>
            <xdr:spPr bwMode="auto">
              <a:xfrm>
                <a:off x="942975" y="8581876"/>
                <a:ext cx="21907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0</xdr:rowOff>
        </xdr:from>
        <xdr:to>
          <xdr:col>1</xdr:col>
          <xdr:colOff>342900</xdr:colOff>
          <xdr:row>46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46</xdr:row>
          <xdr:rowOff>152400</xdr:rowOff>
        </xdr:from>
        <xdr:to>
          <xdr:col>1</xdr:col>
          <xdr:colOff>295275</xdr:colOff>
          <xdr:row>48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45</xdr:row>
          <xdr:rowOff>161925</xdr:rowOff>
        </xdr:from>
        <xdr:to>
          <xdr:col>1</xdr:col>
          <xdr:colOff>295275</xdr:colOff>
          <xdr:row>47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142875</xdr:colOff>
      <xdr:row>27</xdr:row>
      <xdr:rowOff>104775</xdr:rowOff>
    </xdr:from>
    <xdr:to>
      <xdr:col>7</xdr:col>
      <xdr:colOff>57150</xdr:colOff>
      <xdr:row>27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133975" y="5591175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28</xdr:row>
      <xdr:rowOff>85725</xdr:rowOff>
    </xdr:from>
    <xdr:to>
      <xdr:col>6</xdr:col>
      <xdr:colOff>247650</xdr:colOff>
      <xdr:row>28</xdr:row>
      <xdr:rowOff>85725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4448175" y="5895975"/>
          <a:ext cx="66675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285750</xdr:colOff>
      <xdr:row>29</xdr:row>
      <xdr:rowOff>104775</xdr:rowOff>
    </xdr:from>
    <xdr:to>
      <xdr:col>6</xdr:col>
      <xdr:colOff>314325</xdr:colOff>
      <xdr:row>29</xdr:row>
      <xdr:rowOff>104775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4638675" y="59912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85725</xdr:colOff>
      <xdr:row>35</xdr:row>
      <xdr:rowOff>95250</xdr:rowOff>
    </xdr:from>
    <xdr:to>
      <xdr:col>7</xdr:col>
      <xdr:colOff>114300</xdr:colOff>
      <xdr:row>35</xdr:row>
      <xdr:rowOff>95250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4791075" y="709612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257175</xdr:colOff>
      <xdr:row>34</xdr:row>
      <xdr:rowOff>95250</xdr:rowOff>
    </xdr:from>
    <xdr:to>
      <xdr:col>6</xdr:col>
      <xdr:colOff>238125</xdr:colOff>
      <xdr:row>34</xdr:row>
      <xdr:rowOff>95250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>
          <a:off x="4962525" y="6896100"/>
          <a:ext cx="266700" cy="0"/>
        </a:xfrm>
        <a:prstGeom prst="straightConnector1">
          <a:avLst/>
        </a:prstGeom>
        <a:ln>
          <a:solidFill>
            <a:schemeClr val="tx1">
              <a:lumMod val="75000"/>
              <a:lumOff val="2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190500</xdr:colOff>
      <xdr:row>32</xdr:row>
      <xdr:rowOff>66675</xdr:rowOff>
    </xdr:from>
    <xdr:to>
      <xdr:col>6</xdr:col>
      <xdr:colOff>219075</xdr:colOff>
      <xdr:row>32</xdr:row>
      <xdr:rowOff>66675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CxnSpPr/>
      </xdr:nvCxnSpPr>
      <xdr:spPr>
        <a:xfrm>
          <a:off x="4543425" y="6515100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33</xdr:row>
      <xdr:rowOff>95250</xdr:rowOff>
    </xdr:from>
    <xdr:to>
      <xdr:col>6</xdr:col>
      <xdr:colOff>228600</xdr:colOff>
      <xdr:row>33</xdr:row>
      <xdr:rowOff>95250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>
          <a:off x="4552950" y="6696075"/>
          <a:ext cx="666750" cy="0"/>
        </a:xfrm>
        <a:prstGeom prst="straightConnector1">
          <a:avLst/>
        </a:prstGeom>
        <a:ln>
          <a:solidFill>
            <a:schemeClr val="tx1">
              <a:lumMod val="65000"/>
              <a:lumOff val="35000"/>
            </a:schemeClr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27</xdr:row>
          <xdr:rowOff>0</xdr:rowOff>
        </xdr:from>
        <xdr:to>
          <xdr:col>1</xdr:col>
          <xdr:colOff>266700</xdr:colOff>
          <xdr:row>29</xdr:row>
          <xdr:rowOff>152400</xdr:rowOff>
        </xdr:to>
        <xdr:grpSp>
          <xdr:nvGrpSpPr>
            <xdr:cNvPr id="42" name="Group 41">
              <a:extLst>
                <a:ext uri="{FF2B5EF4-FFF2-40B4-BE49-F238E27FC236}">
                  <a16:creationId xmlns:a16="http://schemas.microsoft.com/office/drawing/2014/main" id="{00000000-0008-0000-0100-00002A000000}"/>
                </a:ext>
              </a:extLst>
            </xdr:cNvPr>
            <xdr:cNvGrpSpPr/>
          </xdr:nvGrpSpPr>
          <xdr:grpSpPr>
            <a:xfrm>
              <a:off x="944440" y="4879731"/>
              <a:ext cx="238125" cy="533400"/>
              <a:chOff x="942975" y="5276841"/>
              <a:chExt cx="238125" cy="533376"/>
            </a:xfrm>
          </xdr:grpSpPr>
          <xdr:sp macro="" textlink="">
            <xdr:nvSpPr>
              <xdr:cNvPr id="1060" name="Check Box 36" hidden="1">
                <a:extLst>
                  <a:ext uri="{63B3BB69-23CF-44E3-9099-C40C66FF867C}">
                    <a14:compatExt spid="_x0000_s1060"/>
                  </a:ext>
                  <a:ext uri="{FF2B5EF4-FFF2-40B4-BE49-F238E27FC236}">
                    <a16:creationId xmlns:a16="http://schemas.microsoft.com/office/drawing/2014/main" id="{00000000-0008-0000-0100-000024040000}"/>
                  </a:ext>
                </a:extLst>
              </xdr:cNvPr>
              <xdr:cNvSpPr/>
            </xdr:nvSpPr>
            <xdr:spPr bwMode="auto">
              <a:xfrm>
                <a:off x="942975" y="5276841"/>
                <a:ext cx="238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1" name="Check Box 37" hidden="1">
                <a:extLst>
                  <a:ext uri="{63B3BB69-23CF-44E3-9099-C40C66FF867C}">
                    <a14:compatExt spid="_x0000_s1061"/>
                  </a:ext>
                  <a:ext uri="{FF2B5EF4-FFF2-40B4-BE49-F238E27FC236}">
                    <a16:creationId xmlns:a16="http://schemas.microsoft.com/office/drawing/2014/main" id="{00000000-0008-0000-0100-000025040000}"/>
                  </a:ext>
                </a:extLst>
              </xdr:cNvPr>
              <xdr:cNvSpPr/>
            </xdr:nvSpPr>
            <xdr:spPr bwMode="auto">
              <a:xfrm>
                <a:off x="942975" y="5448300"/>
                <a:ext cx="23812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2" name="Check Box 38" hidden="1">
                <a:extLst>
                  <a:ext uri="{63B3BB69-23CF-44E3-9099-C40C66FF867C}">
                    <a14:compatExt spid="_x0000_s1062"/>
                  </a:ext>
                  <a:ext uri="{FF2B5EF4-FFF2-40B4-BE49-F238E27FC236}">
                    <a16:creationId xmlns:a16="http://schemas.microsoft.com/office/drawing/2014/main" id="{00000000-0008-0000-0100-000026040000}"/>
                  </a:ext>
                </a:extLst>
              </xdr:cNvPr>
              <xdr:cNvSpPr/>
            </xdr:nvSpPr>
            <xdr:spPr bwMode="auto">
              <a:xfrm>
                <a:off x="942975" y="5619718"/>
                <a:ext cx="238125" cy="19049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17</xdr:row>
          <xdr:rowOff>136072</xdr:rowOff>
        </xdr:from>
        <xdr:to>
          <xdr:col>1</xdr:col>
          <xdr:colOff>257175</xdr:colOff>
          <xdr:row>20</xdr:row>
          <xdr:rowOff>29655</xdr:rowOff>
        </xdr:to>
        <xdr:grpSp>
          <xdr:nvGrpSpPr>
            <xdr:cNvPr id="57" name="Group 56">
              <a:extLst>
                <a:ext uri="{FF2B5EF4-FFF2-40B4-BE49-F238E27FC236}">
                  <a16:creationId xmlns:a16="http://schemas.microsoft.com/office/drawing/2014/main" id="{00000000-0008-0000-0100-000039000000}"/>
                </a:ext>
              </a:extLst>
            </xdr:cNvPr>
            <xdr:cNvGrpSpPr/>
          </xdr:nvGrpSpPr>
          <xdr:grpSpPr>
            <a:xfrm>
              <a:off x="944440" y="3169418"/>
              <a:ext cx="228600" cy="435775"/>
              <a:chOff x="933450" y="7639038"/>
              <a:chExt cx="228600" cy="409627"/>
            </a:xfrm>
          </xdr:grpSpPr>
          <xdr:sp macro="" textlink="">
            <xdr:nvSpPr>
              <xdr:cNvPr id="1086" name="Check Box 62" hidden="1">
                <a:extLst>
                  <a:ext uri="{63B3BB69-23CF-44E3-9099-C40C66FF867C}">
                    <a14:compatExt spid="_x0000_s1086"/>
                  </a:ext>
                  <a:ext uri="{FF2B5EF4-FFF2-40B4-BE49-F238E27FC236}">
                    <a16:creationId xmlns:a16="http://schemas.microsoft.com/office/drawing/2014/main" id="{00000000-0008-0000-0100-00003E040000}"/>
                  </a:ext>
                </a:extLst>
              </xdr:cNvPr>
              <xdr:cNvSpPr/>
            </xdr:nvSpPr>
            <xdr:spPr bwMode="auto">
              <a:xfrm>
                <a:off x="933450" y="7810540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87" name="Check Box 63" hidden="1">
                <a:extLst>
                  <a:ext uri="{63B3BB69-23CF-44E3-9099-C40C66FF867C}">
                    <a14:compatExt spid="_x0000_s1087"/>
                  </a:ext>
                  <a:ext uri="{FF2B5EF4-FFF2-40B4-BE49-F238E27FC236}">
                    <a16:creationId xmlns:a16="http://schemas.microsoft.com/office/drawing/2014/main" id="{00000000-0008-0000-0100-00003F040000}"/>
                  </a:ext>
                </a:extLst>
              </xdr:cNvPr>
              <xdr:cNvSpPr/>
            </xdr:nvSpPr>
            <xdr:spPr bwMode="auto">
              <a:xfrm>
                <a:off x="933450" y="7639038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19</xdr:row>
          <xdr:rowOff>142875</xdr:rowOff>
        </xdr:from>
        <xdr:to>
          <xdr:col>3</xdr:col>
          <xdr:colOff>381000</xdr:colOff>
          <xdr:row>21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1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19</xdr:row>
          <xdr:rowOff>142875</xdr:rowOff>
        </xdr:from>
        <xdr:to>
          <xdr:col>3</xdr:col>
          <xdr:colOff>942975</xdr:colOff>
          <xdr:row>21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1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2438400</xdr:colOff>
          <xdr:row>19</xdr:row>
          <xdr:rowOff>142875</xdr:rowOff>
        </xdr:from>
        <xdr:to>
          <xdr:col>4</xdr:col>
          <xdr:colOff>190500</xdr:colOff>
          <xdr:row>21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1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21</xdr:row>
          <xdr:rowOff>136072</xdr:rowOff>
        </xdr:from>
        <xdr:to>
          <xdr:col>1</xdr:col>
          <xdr:colOff>257175</xdr:colOff>
          <xdr:row>24</xdr:row>
          <xdr:rowOff>29655</xdr:rowOff>
        </xdr:to>
        <xdr:grpSp>
          <xdr:nvGrpSpPr>
            <xdr:cNvPr id="56" name="Group 55">
              <a:extLst>
                <a:ext uri="{FF2B5EF4-FFF2-40B4-BE49-F238E27FC236}">
                  <a16:creationId xmlns:a16="http://schemas.microsoft.com/office/drawing/2014/main" id="{00000000-0008-0000-0100-000038000000}"/>
                </a:ext>
              </a:extLst>
            </xdr:cNvPr>
            <xdr:cNvGrpSpPr/>
          </xdr:nvGrpSpPr>
          <xdr:grpSpPr>
            <a:xfrm>
              <a:off x="944440" y="3902110"/>
              <a:ext cx="228600" cy="465083"/>
              <a:chOff x="933450" y="7639051"/>
              <a:chExt cx="228600" cy="409591"/>
            </a:xfrm>
          </xdr:grpSpPr>
          <xdr:sp macro="" textlink="">
            <xdr:nvSpPr>
              <xdr:cNvPr id="1106" name="Check Box 82" hidden="1">
                <a:extLst>
                  <a:ext uri="{63B3BB69-23CF-44E3-9099-C40C66FF867C}">
                    <a14:compatExt spid="_x0000_s1106"/>
                  </a:ext>
                  <a:ext uri="{FF2B5EF4-FFF2-40B4-BE49-F238E27FC236}">
                    <a16:creationId xmlns:a16="http://schemas.microsoft.com/office/drawing/2014/main" id="{00000000-0008-0000-0100-000052040000}"/>
                  </a:ext>
                </a:extLst>
              </xdr:cNvPr>
              <xdr:cNvSpPr/>
            </xdr:nvSpPr>
            <xdr:spPr bwMode="auto">
              <a:xfrm>
                <a:off x="933450" y="7810517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07" name="Check Box 83" hidden="1">
                <a:extLst>
                  <a:ext uri="{63B3BB69-23CF-44E3-9099-C40C66FF867C}">
                    <a14:compatExt spid="_x0000_s1107"/>
                  </a:ext>
                  <a:ext uri="{FF2B5EF4-FFF2-40B4-BE49-F238E27FC236}">
                    <a16:creationId xmlns:a16="http://schemas.microsoft.com/office/drawing/2014/main" id="{00000000-0008-0000-0100-000053040000}"/>
                  </a:ext>
                </a:extLst>
              </xdr:cNvPr>
              <xdr:cNvSpPr/>
            </xdr:nvSpPr>
            <xdr:spPr bwMode="auto">
              <a:xfrm>
                <a:off x="933450" y="7639051"/>
                <a:ext cx="228600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23</xdr:row>
          <xdr:rowOff>142875</xdr:rowOff>
        </xdr:from>
        <xdr:to>
          <xdr:col>1</xdr:col>
          <xdr:colOff>266700</xdr:colOff>
          <xdr:row>25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9525</xdr:rowOff>
        </xdr:from>
        <xdr:to>
          <xdr:col>1</xdr:col>
          <xdr:colOff>257175</xdr:colOff>
          <xdr:row>16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15</xdr:row>
          <xdr:rowOff>180975</xdr:rowOff>
        </xdr:from>
        <xdr:to>
          <xdr:col>1</xdr:col>
          <xdr:colOff>257175</xdr:colOff>
          <xdr:row>16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14</xdr:row>
          <xdr:rowOff>9525</xdr:rowOff>
        </xdr:from>
        <xdr:to>
          <xdr:col>1</xdr:col>
          <xdr:colOff>257175</xdr:colOff>
          <xdr:row>15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1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hda.org/Multifamily%20Fin/PID/PID10294_GrayslakeSrHousing/06_Tax%20Credit%20Review_LIHTC/9%25%20documents/Application%20Review_Full/Grayslake%202010%20IHDA%20Common%20Application_IHDAscor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1 DESCRIPTION"/>
      <sheetName val="2 PROGRAMS"/>
      <sheetName val="3 TEAM"/>
      <sheetName val="4 PROJECT"/>
      <sheetName val="5 INCOME"/>
      <sheetName val="6 LTOS"/>
      <sheetName val="7 NET INCOME"/>
      <sheetName val="8 CASH FLOW"/>
      <sheetName val="9 BUDGET-ELIG BASIS"/>
      <sheetName val="10 SOURCES"/>
      <sheetName val="Scoring Form"/>
      <sheetName val="IHDA RA"/>
      <sheetName val="IHDA PF"/>
      <sheetName val="IHDA CF"/>
      <sheetName val="IHDA CF II"/>
      <sheetName val="IHDA ABS"/>
      <sheetName val="IHDA SUSE"/>
      <sheetName val="ps1"/>
      <sheetName val="ps2"/>
      <sheetName val="ps3"/>
      <sheetName val="Ps4"/>
      <sheetName val="TC6"/>
      <sheetName val="TCDenial"/>
      <sheetName val="sub layer"/>
      <sheetName val="cert"/>
      <sheetName val="CAP I"/>
      <sheetName val="Draw"/>
      <sheetName val="Amort 1st Mtge"/>
      <sheetName val="Scoring Summar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Z6" t="str">
            <v>Basement</v>
          </cell>
        </row>
        <row r="7">
          <cell r="Z7" t="str">
            <v>Slab-on-Grade</v>
          </cell>
        </row>
        <row r="9">
          <cell r="Z9" t="str">
            <v>Central</v>
          </cell>
        </row>
        <row r="10">
          <cell r="Z10" t="str">
            <v>Window Unit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ihda.org/property-manag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showGridLines="0" tabSelected="1" view="pageBreakPreview" zoomScaleNormal="120" zoomScaleSheetLayoutView="100" workbookViewId="0">
      <selection activeCell="A3" sqref="A3"/>
    </sheetView>
  </sheetViews>
  <sheetFormatPr defaultColWidth="9.140625" defaultRowHeight="12" x14ac:dyDescent="0.2"/>
  <sheetData>
    <row r="1" spans="1:24" s="1" customFormat="1" ht="16.5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1" customFormat="1" ht="10.5" customHeight="1" thickBot="1" x14ac:dyDescent="0.25">
      <c r="A2" s="111" t="s">
        <v>122</v>
      </c>
      <c r="B2" s="111"/>
      <c r="C2" s="111"/>
      <c r="D2" s="111"/>
      <c r="E2" s="111"/>
      <c r="F2" s="111"/>
      <c r="G2" s="111"/>
      <c r="H2" s="111"/>
      <c r="I2" s="111"/>
      <c r="J2" s="1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18" customHeight="1" x14ac:dyDescent="0.2">
      <c r="A3" s="41"/>
      <c r="K3" s="109"/>
      <c r="L3" s="109"/>
      <c r="M3" s="109"/>
      <c r="N3" s="109"/>
      <c r="O3" s="109"/>
      <c r="P3" s="109"/>
    </row>
    <row r="4" spans="1:24" s="48" customFormat="1" ht="18" x14ac:dyDescent="0.2">
      <c r="A4" s="47" t="s">
        <v>30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4" s="48" customFormat="1" ht="18" x14ac:dyDescent="0.2">
      <c r="A5" s="47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24" s="4" customFormat="1" ht="21" customHeight="1" x14ac:dyDescent="0.2">
      <c r="A6" s="112" t="s">
        <v>31</v>
      </c>
      <c r="B6" s="112"/>
      <c r="C6" s="112"/>
      <c r="D6" s="112"/>
      <c r="E6" s="112"/>
      <c r="F6" s="112"/>
      <c r="G6" s="112"/>
      <c r="H6" s="112"/>
      <c r="I6" s="112"/>
      <c r="J6" s="112"/>
      <c r="K6" s="42"/>
      <c r="L6" s="42"/>
      <c r="M6" s="42"/>
      <c r="N6" s="42"/>
      <c r="O6" s="42"/>
      <c r="P6" s="42"/>
    </row>
    <row r="7" spans="1:24" s="4" customFormat="1" ht="30" customHeight="1" x14ac:dyDescent="0.2">
      <c r="A7" s="113" t="s">
        <v>90</v>
      </c>
      <c r="B7" s="113"/>
      <c r="C7" s="113"/>
      <c r="D7" s="113"/>
      <c r="E7" s="113"/>
      <c r="F7" s="113"/>
      <c r="G7" s="113"/>
      <c r="H7" s="113"/>
      <c r="I7" s="113"/>
      <c r="J7" s="113"/>
    </row>
    <row r="8" spans="1:24" s="4" customFormat="1" ht="30" customHeight="1" x14ac:dyDescent="0.2">
      <c r="A8" s="113" t="s">
        <v>94</v>
      </c>
      <c r="B8" s="113"/>
      <c r="C8" s="113"/>
      <c r="D8" s="113"/>
      <c r="E8" s="113"/>
      <c r="F8" s="113"/>
      <c r="G8" s="113"/>
      <c r="H8" s="113"/>
      <c r="I8" s="113"/>
      <c r="J8" s="113"/>
    </row>
    <row r="9" spans="1:24" s="4" customFormat="1" x14ac:dyDescent="0.2">
      <c r="A9" s="43"/>
      <c r="B9" s="43"/>
      <c r="C9" s="43"/>
      <c r="D9" s="43"/>
      <c r="E9" s="43"/>
      <c r="F9" s="43"/>
      <c r="G9" s="43"/>
      <c r="H9" s="43"/>
      <c r="I9" s="43"/>
    </row>
    <row r="10" spans="1:24" s="4" customFormat="1" ht="12" customHeight="1" x14ac:dyDescent="0.2">
      <c r="A10" s="44"/>
      <c r="B10" s="45" t="s">
        <v>27</v>
      </c>
      <c r="C10" s="45"/>
      <c r="D10" s="45"/>
      <c r="E10" s="43"/>
      <c r="F10" s="43"/>
      <c r="G10" s="43"/>
      <c r="H10" s="43"/>
      <c r="I10" s="43"/>
    </row>
    <row r="11" spans="1:24" s="4" customFormat="1" ht="12" customHeight="1" x14ac:dyDescent="0.2">
      <c r="A11" s="43"/>
      <c r="B11" s="45" t="s">
        <v>28</v>
      </c>
      <c r="C11" s="45"/>
      <c r="D11" s="45"/>
      <c r="E11" s="43"/>
      <c r="F11" s="43"/>
      <c r="G11" s="43"/>
      <c r="H11" s="43"/>
      <c r="I11" s="43"/>
    </row>
    <row r="12" spans="1:24" s="4" customFormat="1" ht="12" customHeight="1" x14ac:dyDescent="0.2">
      <c r="A12" s="43"/>
      <c r="B12" s="45" t="s">
        <v>29</v>
      </c>
      <c r="C12" s="45"/>
      <c r="D12" s="45"/>
      <c r="E12" s="43"/>
      <c r="F12" s="43"/>
      <c r="G12" s="43"/>
      <c r="H12" s="43"/>
      <c r="I12" s="43"/>
    </row>
    <row r="13" spans="1:24" s="4" customFormat="1" ht="6.75" customHeight="1" x14ac:dyDescent="0.2">
      <c r="A13" s="43"/>
      <c r="B13" s="45"/>
      <c r="C13" s="45"/>
      <c r="D13" s="45"/>
      <c r="E13" s="43"/>
      <c r="F13" s="43"/>
      <c r="G13" s="43"/>
      <c r="H13" s="43"/>
      <c r="I13" s="43"/>
    </row>
    <row r="14" spans="1:24" s="4" customFormat="1" ht="44.25" customHeight="1" x14ac:dyDescent="0.2">
      <c r="A14" s="107" t="s">
        <v>32</v>
      </c>
      <c r="B14" s="107"/>
      <c r="C14" s="107"/>
      <c r="D14" s="107"/>
      <c r="E14" s="107"/>
      <c r="F14" s="107"/>
      <c r="G14" s="107"/>
      <c r="H14" s="107"/>
      <c r="I14" s="107"/>
      <c r="J14" s="107"/>
    </row>
    <row r="15" spans="1:24" ht="39.75" customHeight="1" x14ac:dyDescent="0.2">
      <c r="A15" s="108" t="s">
        <v>40</v>
      </c>
      <c r="B15" s="108"/>
      <c r="C15" s="108"/>
      <c r="D15" s="108"/>
      <c r="E15" s="108"/>
      <c r="F15" s="108"/>
      <c r="G15" s="108"/>
      <c r="H15" s="108"/>
      <c r="I15" s="108"/>
      <c r="J15" s="108"/>
    </row>
  </sheetData>
  <sheetProtection algorithmName="SHA-512" hashValue="K92zC9YMIX9fuFSwH4vRjdD110FEvhLlNMT7scMdeMxzlEuUTTjQKWQ1HkR1t/cB5Rpzdm9AQXjyNtQOVgcwmg==" saltValue="i7pvGIhxwsSu0ibvl6CLLA==" spinCount="100000" sheet="1" selectLockedCells="1"/>
  <mergeCells count="8">
    <mergeCell ref="A14:J14"/>
    <mergeCell ref="A15:J15"/>
    <mergeCell ref="K3:P3"/>
    <mergeCell ref="A1:J1"/>
    <mergeCell ref="A2:J2"/>
    <mergeCell ref="A6:J6"/>
    <mergeCell ref="A7:J7"/>
    <mergeCell ref="A8:J8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73"/>
  <sheetViews>
    <sheetView view="pageBreakPreview" zoomScale="130" zoomScaleNormal="115" zoomScaleSheetLayoutView="130" workbookViewId="0">
      <selection activeCell="I15" sqref="I15"/>
    </sheetView>
  </sheetViews>
  <sheetFormatPr defaultColWidth="9.140625" defaultRowHeight="12.75" x14ac:dyDescent="0.2"/>
  <cols>
    <col min="1" max="1" width="13.7109375" style="1" customWidth="1"/>
    <col min="2" max="2" width="9.5703125" style="1" customWidth="1"/>
    <col min="3" max="3" width="1.85546875" style="1" customWidth="1"/>
    <col min="4" max="4" width="39.42578125" style="1" customWidth="1"/>
    <col min="5" max="5" width="5.28515625" style="1" customWidth="1"/>
    <col min="6" max="6" width="4.28515625" style="1" customWidth="1"/>
    <col min="7" max="7" width="4.140625" style="1" customWidth="1"/>
    <col min="8" max="8" width="3.28515625" style="1" customWidth="1"/>
    <col min="9" max="9" width="12.5703125" style="1" customWidth="1"/>
    <col min="10" max="10" width="13.7109375" style="1" customWidth="1"/>
    <col min="11" max="11" width="6.5703125" style="1" customWidth="1"/>
    <col min="12" max="12" width="6.28515625" style="1" customWidth="1"/>
    <col min="13" max="13" width="7.140625" style="1" customWidth="1"/>
    <col min="14" max="14" width="6.28515625" style="1" customWidth="1"/>
    <col min="15" max="15" width="6.7109375" style="1" customWidth="1"/>
    <col min="16" max="16384" width="9.140625" style="1"/>
  </cols>
  <sheetData>
    <row r="1" spans="1:24" ht="16.5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0.5" customHeight="1" thickBot="1" x14ac:dyDescent="0.25">
      <c r="A2" s="111" t="str">
        <f>Instructions!A2</f>
        <v>Effective February 7, 2024</v>
      </c>
      <c r="B2" s="111"/>
      <c r="C2" s="111"/>
      <c r="D2" s="111"/>
      <c r="E2" s="111"/>
      <c r="F2" s="111"/>
      <c r="G2" s="111"/>
      <c r="H2" s="111"/>
      <c r="I2" s="111"/>
      <c r="J2" s="1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4" customFormat="1" ht="4.5" customHeight="1" x14ac:dyDescent="0.2">
      <c r="A3" s="39"/>
      <c r="B3" s="39"/>
      <c r="C3" s="39"/>
      <c r="D3" s="39"/>
      <c r="E3" s="39"/>
      <c r="F3" s="39"/>
      <c r="G3" s="39"/>
      <c r="H3" s="39"/>
      <c r="I3" s="3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4" customFormat="1" ht="15" customHeight="1" x14ac:dyDescent="0.2">
      <c r="A4" s="3"/>
      <c r="B4" s="53" t="s">
        <v>1</v>
      </c>
      <c r="C4" s="53"/>
      <c r="D4" s="170"/>
      <c r="E4" s="171"/>
      <c r="F4" s="171"/>
      <c r="G4" s="171"/>
      <c r="H4" s="171"/>
      <c r="I4" s="172"/>
      <c r="J4" s="3"/>
      <c r="K4" s="8"/>
      <c r="L4" s="3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s="4" customFormat="1" ht="15" customHeight="1" x14ac:dyDescent="0.2">
      <c r="A5" s="118"/>
      <c r="B5" s="118"/>
      <c r="C5" s="53"/>
      <c r="D5" s="58"/>
      <c r="E5" s="177" t="s">
        <v>7</v>
      </c>
      <c r="F5" s="178"/>
      <c r="G5" s="115"/>
      <c r="H5" s="116"/>
      <c r="I5" s="40" t="s">
        <v>8</v>
      </c>
      <c r="J5" s="35"/>
      <c r="K5" s="35"/>
      <c r="L5" s="35"/>
      <c r="M5" s="35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s="4" customFormat="1" ht="15" customHeight="1" x14ac:dyDescent="0.2">
      <c r="A6" s="3"/>
      <c r="B6" s="53"/>
      <c r="C6" s="53"/>
      <c r="D6" s="61"/>
      <c r="E6" s="61"/>
      <c r="F6" s="61"/>
      <c r="G6" s="62"/>
      <c r="H6" s="62"/>
      <c r="I6" s="61"/>
      <c r="J6" s="3"/>
      <c r="K6" s="8"/>
      <c r="L6" s="3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s="4" customFormat="1" ht="15" customHeight="1" x14ac:dyDescent="0.2">
      <c r="A7" s="118" t="s">
        <v>2</v>
      </c>
      <c r="B7" s="118"/>
      <c r="C7" s="53"/>
      <c r="D7" s="170"/>
      <c r="E7" s="171"/>
      <c r="F7" s="171"/>
      <c r="G7" s="171"/>
      <c r="H7" s="171"/>
      <c r="I7" s="172"/>
      <c r="J7" s="3"/>
      <c r="K7" s="8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s="4" customFormat="1" ht="15" customHeight="1" x14ac:dyDescent="0.2">
      <c r="A8" s="118" t="s">
        <v>4</v>
      </c>
      <c r="B8" s="118"/>
      <c r="C8" s="53"/>
      <c r="D8" s="37"/>
      <c r="E8" s="9" t="s">
        <v>14</v>
      </c>
      <c r="F8" s="128"/>
      <c r="G8" s="129"/>
      <c r="H8" s="9" t="s">
        <v>15</v>
      </c>
      <c r="I8" s="37"/>
      <c r="J8" s="3"/>
      <c r="K8" s="8"/>
      <c r="L8" s="8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s="4" customFormat="1" ht="15" customHeight="1" x14ac:dyDescent="0.2">
      <c r="A9" s="53"/>
      <c r="B9" s="53"/>
      <c r="C9" s="53"/>
      <c r="D9" s="58"/>
      <c r="E9" s="9"/>
      <c r="F9" s="53"/>
      <c r="G9" s="63"/>
      <c r="H9" s="9"/>
      <c r="I9" s="56"/>
      <c r="J9" s="3"/>
      <c r="K9" s="8"/>
      <c r="L9" s="8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s="4" customFormat="1" ht="15" customHeight="1" x14ac:dyDescent="0.2">
      <c r="A10" s="53"/>
      <c r="B10" s="53"/>
      <c r="C10" s="53"/>
      <c r="D10" s="61"/>
      <c r="E10" s="56"/>
      <c r="F10" s="56"/>
      <c r="G10" s="9"/>
      <c r="H10" s="64"/>
      <c r="I10" s="35"/>
      <c r="J10" s="35"/>
      <c r="K10" s="35"/>
      <c r="L10" s="35"/>
      <c r="M10" s="3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s="4" customFormat="1" ht="15" customHeight="1" x14ac:dyDescent="0.2">
      <c r="A11" s="118" t="s">
        <v>3</v>
      </c>
      <c r="B11" s="118"/>
      <c r="C11" s="53"/>
      <c r="D11" s="38"/>
      <c r="E11" s="117" t="s">
        <v>9</v>
      </c>
      <c r="F11" s="118"/>
      <c r="G11" s="119"/>
      <c r="H11" s="120"/>
      <c r="I11" s="121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s="4" customFormat="1" ht="12" x14ac:dyDescent="0.2">
      <c r="A12" s="118"/>
      <c r="B12" s="118"/>
      <c r="C12" s="53"/>
      <c r="D12" s="173"/>
      <c r="E12" s="174"/>
      <c r="F12" s="34"/>
      <c r="G12" s="34"/>
      <c r="H12" s="34"/>
      <c r="I12" s="34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s="4" customFormat="1" ht="19.5" customHeight="1" thickBot="1" x14ac:dyDescent="0.25">
      <c r="A13" s="3"/>
      <c r="B13" s="6"/>
      <c r="C13" s="6"/>
      <c r="D13" s="5"/>
      <c r="E13" s="5"/>
      <c r="F13" s="5"/>
      <c r="G13" s="5"/>
      <c r="H13" s="5"/>
      <c r="I13" s="5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s="4" customFormat="1" ht="12.95" customHeight="1" thickTop="1" thickBot="1" x14ac:dyDescent="0.25">
      <c r="A14" s="3"/>
      <c r="B14" s="149" t="s">
        <v>34</v>
      </c>
      <c r="C14" s="124"/>
      <c r="D14" s="124"/>
      <c r="E14" s="124"/>
      <c r="F14" s="124"/>
      <c r="G14" s="124"/>
      <c r="H14" s="124"/>
      <c r="I14" s="150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s="4" customFormat="1" ht="12.95" customHeight="1" x14ac:dyDescent="0.2">
      <c r="A15" s="3"/>
      <c r="B15" s="17">
        <v>0</v>
      </c>
      <c r="C15" s="16"/>
      <c r="D15" s="51" t="s">
        <v>83</v>
      </c>
      <c r="E15" s="51"/>
      <c r="F15" s="52"/>
      <c r="G15" s="52"/>
      <c r="H15" s="54"/>
      <c r="I15" s="11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s="4" customFormat="1" ht="15" customHeight="1" x14ac:dyDescent="0.2">
      <c r="A16" s="3"/>
      <c r="B16" s="17">
        <v>750</v>
      </c>
      <c r="C16" s="16"/>
      <c r="D16" s="14" t="s">
        <v>86</v>
      </c>
      <c r="E16" s="14"/>
      <c r="F16" s="54"/>
      <c r="G16" s="54"/>
      <c r="H16" s="54"/>
      <c r="I16" s="11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s="4" customFormat="1" ht="15" customHeight="1" thickBot="1" x14ac:dyDescent="0.25">
      <c r="A17" s="3"/>
      <c r="B17" s="17">
        <v>1500</v>
      </c>
      <c r="C17" s="16"/>
      <c r="D17" s="14" t="s">
        <v>87</v>
      </c>
      <c r="E17" s="14"/>
      <c r="F17" s="54"/>
      <c r="G17" s="54"/>
      <c r="H17" s="54"/>
      <c r="I17" s="1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s="4" customFormat="1" ht="12.95" customHeight="1" thickTop="1" thickBot="1" x14ac:dyDescent="0.25">
      <c r="A18" s="3"/>
      <c r="B18" s="149" t="s">
        <v>33</v>
      </c>
      <c r="C18" s="124"/>
      <c r="D18" s="124"/>
      <c r="E18" s="124"/>
      <c r="F18" s="124"/>
      <c r="G18" s="124"/>
      <c r="H18" s="124"/>
      <c r="I18" s="150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s="4" customFormat="1" ht="15" customHeight="1" x14ac:dyDescent="0.2">
      <c r="A19" s="3"/>
      <c r="B19" s="17">
        <v>1500</v>
      </c>
      <c r="C19" s="15"/>
      <c r="D19" s="154" t="s">
        <v>85</v>
      </c>
      <c r="E19" s="154"/>
      <c r="F19" s="122"/>
      <c r="G19" s="122"/>
      <c r="H19" s="54"/>
      <c r="I19" s="11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s="4" customFormat="1" ht="15" customHeight="1" x14ac:dyDescent="0.2">
      <c r="A20" s="3"/>
      <c r="B20" s="17">
        <v>2500</v>
      </c>
      <c r="C20" s="15"/>
      <c r="D20" s="127" t="s">
        <v>88</v>
      </c>
      <c r="E20" s="127"/>
      <c r="F20" s="122"/>
      <c r="G20" s="122"/>
      <c r="H20" s="54"/>
      <c r="I20" s="19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s="4" customFormat="1" ht="15" customHeight="1" x14ac:dyDescent="0.2">
      <c r="A21" s="3"/>
      <c r="B21" s="142" t="s">
        <v>47</v>
      </c>
      <c r="C21" s="143"/>
      <c r="D21" s="127" t="s">
        <v>84</v>
      </c>
      <c r="E21" s="127"/>
      <c r="F21" s="127"/>
      <c r="G21" s="54"/>
      <c r="H21" s="54"/>
      <c r="I21" s="6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s="4" customFormat="1" ht="15" customHeight="1" x14ac:dyDescent="0.2">
      <c r="A22" s="3"/>
      <c r="B22" s="67"/>
      <c r="C22" s="68"/>
      <c r="D22" s="68" t="s">
        <v>46</v>
      </c>
      <c r="E22" s="68"/>
      <c r="F22" s="2"/>
      <c r="G22" s="2"/>
      <c r="H22" s="54"/>
      <c r="I22" s="19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s="4" customFormat="1" ht="15" customHeight="1" x14ac:dyDescent="0.2">
      <c r="A23" s="3"/>
      <c r="B23" s="17">
        <v>250</v>
      </c>
      <c r="C23" s="15"/>
      <c r="D23" s="127" t="s">
        <v>43</v>
      </c>
      <c r="E23" s="127"/>
      <c r="F23" s="122"/>
      <c r="G23" s="122"/>
      <c r="H23" s="54"/>
      <c r="I23" s="1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s="4" customFormat="1" ht="15" customHeight="1" x14ac:dyDescent="0.2">
      <c r="A24" s="3"/>
      <c r="B24" s="17">
        <v>500</v>
      </c>
      <c r="C24" s="15"/>
      <c r="D24" s="127" t="s">
        <v>42</v>
      </c>
      <c r="E24" s="127"/>
      <c r="F24" s="122"/>
      <c r="G24" s="122"/>
      <c r="H24" s="54"/>
      <c r="I24" s="19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s="4" customFormat="1" ht="15" customHeight="1" x14ac:dyDescent="0.2">
      <c r="A25" s="3"/>
      <c r="B25" s="17">
        <v>500</v>
      </c>
      <c r="C25" s="66"/>
      <c r="D25" s="69" t="s">
        <v>48</v>
      </c>
      <c r="E25" s="55"/>
      <c r="F25" s="55"/>
      <c r="G25" s="54"/>
      <c r="H25" s="54"/>
      <c r="I25" s="19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s="4" customFormat="1" ht="15" customHeight="1" thickBot="1" x14ac:dyDescent="0.25">
      <c r="A26" s="3"/>
      <c r="B26" s="144" t="s">
        <v>45</v>
      </c>
      <c r="C26" s="145"/>
      <c r="D26" s="38"/>
      <c r="E26" s="55"/>
      <c r="F26" s="54"/>
      <c r="G26" s="54"/>
      <c r="H26" s="54"/>
      <c r="I26" s="65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s="4" customFormat="1" ht="12.95" customHeight="1" thickBot="1" x14ac:dyDescent="0.25">
      <c r="A27" s="3"/>
      <c r="B27" s="130" t="s">
        <v>35</v>
      </c>
      <c r="C27" s="131"/>
      <c r="D27" s="131"/>
      <c r="E27" s="131"/>
      <c r="F27" s="131"/>
      <c r="G27" s="131"/>
      <c r="H27" s="131"/>
      <c r="I27" s="13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s="25" customFormat="1" ht="15" customHeight="1" x14ac:dyDescent="0.2">
      <c r="A28" s="14"/>
      <c r="B28" s="138" t="s">
        <v>25</v>
      </c>
      <c r="C28" s="139"/>
      <c r="D28" s="139"/>
      <c r="E28" s="139"/>
      <c r="F28" s="139"/>
      <c r="G28" s="139"/>
      <c r="H28" s="24"/>
      <c r="I28" s="1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29" spans="1:24" s="25" customFormat="1" ht="15" customHeight="1" x14ac:dyDescent="0.2">
      <c r="A29" s="14"/>
      <c r="B29" s="126" t="s">
        <v>41</v>
      </c>
      <c r="C29" s="127"/>
      <c r="D29" s="127"/>
      <c r="E29" s="127"/>
      <c r="F29" s="127"/>
      <c r="G29" s="127"/>
      <c r="H29" s="26">
        <v>0</v>
      </c>
      <c r="I29" s="49">
        <f>H29*1000</f>
        <v>0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s="25" customFormat="1" ht="15" customHeight="1" thickBot="1" x14ac:dyDescent="0.25">
      <c r="A30" s="14"/>
      <c r="B30" s="135" t="s">
        <v>16</v>
      </c>
      <c r="C30" s="133"/>
      <c r="D30" s="133"/>
      <c r="E30" s="133"/>
      <c r="F30" s="133"/>
      <c r="G30" s="2"/>
      <c r="H30" s="2"/>
      <c r="I30" s="11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</row>
    <row r="31" spans="1:24" s="4" customFormat="1" ht="12.95" customHeight="1" thickTop="1" thickBot="1" x14ac:dyDescent="0.25">
      <c r="A31" s="3"/>
      <c r="B31" s="123" t="s">
        <v>36</v>
      </c>
      <c r="C31" s="124"/>
      <c r="D31" s="124"/>
      <c r="E31" s="124"/>
      <c r="F31" s="124"/>
      <c r="G31" s="124"/>
      <c r="H31" s="124"/>
      <c r="I31" s="125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s="4" customFormat="1" ht="15" customHeight="1" x14ac:dyDescent="0.2">
      <c r="A32" s="3"/>
      <c r="B32" s="162" t="s">
        <v>26</v>
      </c>
      <c r="C32" s="163"/>
      <c r="D32" s="163"/>
      <c r="E32" s="163"/>
      <c r="F32" s="163"/>
      <c r="G32" s="163"/>
      <c r="H32" s="140">
        <v>0</v>
      </c>
      <c r="I32" s="151">
        <f>H32*2500</f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s="4" customFormat="1" ht="12" x14ac:dyDescent="0.2">
      <c r="A33" s="3"/>
      <c r="B33" s="175" t="s">
        <v>19</v>
      </c>
      <c r="C33" s="176"/>
      <c r="D33" s="176"/>
      <c r="E33" s="176"/>
      <c r="F33" s="176"/>
      <c r="G33" s="176"/>
      <c r="H33" s="141"/>
      <c r="I33" s="152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s="4" customFormat="1" ht="15" customHeight="1" x14ac:dyDescent="0.2">
      <c r="A34" s="3"/>
      <c r="B34" s="136" t="s">
        <v>20</v>
      </c>
      <c r="C34" s="137"/>
      <c r="D34" s="137"/>
      <c r="E34" s="137"/>
      <c r="F34" s="137"/>
      <c r="G34" s="137"/>
      <c r="H34" s="27">
        <v>0</v>
      </c>
      <c r="I34" s="50">
        <f>H34*1000</f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s="4" customFormat="1" ht="15" customHeight="1" x14ac:dyDescent="0.2">
      <c r="A35" s="3"/>
      <c r="B35" s="136" t="s">
        <v>17</v>
      </c>
      <c r="C35" s="137"/>
      <c r="D35" s="137"/>
      <c r="E35" s="137"/>
      <c r="F35" s="137"/>
      <c r="G35" s="137"/>
      <c r="H35" s="57">
        <v>0</v>
      </c>
      <c r="I35" s="50">
        <f>H35*1500</f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s="4" customFormat="1" ht="15" customHeight="1" thickBot="1" x14ac:dyDescent="0.25">
      <c r="A36" s="3"/>
      <c r="B36" s="135" t="s">
        <v>18</v>
      </c>
      <c r="C36" s="133"/>
      <c r="D36" s="133"/>
      <c r="E36" s="133"/>
      <c r="F36" s="133"/>
      <c r="G36" s="133"/>
      <c r="H36" s="2"/>
      <c r="I36" s="1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s="4" customFormat="1" ht="12.95" customHeight="1" thickBot="1" x14ac:dyDescent="0.25">
      <c r="A37" s="3"/>
      <c r="B37" s="130" t="s">
        <v>37</v>
      </c>
      <c r="C37" s="131"/>
      <c r="D37" s="131"/>
      <c r="E37" s="131"/>
      <c r="F37" s="131"/>
      <c r="G37" s="131"/>
      <c r="H37" s="131"/>
      <c r="I37" s="132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s="4" customFormat="1" ht="15" customHeight="1" x14ac:dyDescent="0.2">
      <c r="A38" s="3"/>
      <c r="B38" s="32">
        <v>1500</v>
      </c>
      <c r="C38" s="154" t="s">
        <v>6</v>
      </c>
      <c r="D38" s="154"/>
      <c r="E38" s="154"/>
      <c r="F38" s="154"/>
      <c r="G38" s="154"/>
      <c r="H38" s="155"/>
      <c r="I38" s="11"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s="4" customFormat="1" ht="15" customHeight="1" thickBot="1" x14ac:dyDescent="0.25">
      <c r="A39" s="3"/>
      <c r="B39" s="33">
        <v>1500</v>
      </c>
      <c r="C39" s="133" t="s">
        <v>49</v>
      </c>
      <c r="D39" s="133"/>
      <c r="E39" s="133"/>
      <c r="F39" s="133"/>
      <c r="G39" s="133"/>
      <c r="H39" s="134"/>
      <c r="I39" s="18"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s="4" customFormat="1" ht="12.95" customHeight="1" thickBot="1" x14ac:dyDescent="0.25">
      <c r="A40" s="3"/>
      <c r="B40" s="130" t="s">
        <v>38</v>
      </c>
      <c r="C40" s="131"/>
      <c r="D40" s="131"/>
      <c r="E40" s="131"/>
      <c r="F40" s="131"/>
      <c r="G40" s="131"/>
      <c r="H40" s="131"/>
      <c r="I40" s="132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s="4" customFormat="1" ht="15" customHeight="1" x14ac:dyDescent="0.2">
      <c r="A41" s="3"/>
      <c r="B41" s="162" t="s">
        <v>21</v>
      </c>
      <c r="C41" s="163"/>
      <c r="D41" s="163"/>
      <c r="E41" s="163"/>
      <c r="F41" s="163"/>
      <c r="G41" s="163"/>
      <c r="H41" s="28">
        <v>0</v>
      </c>
      <c r="I41" s="22"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s="4" customFormat="1" ht="15" customHeight="1" x14ac:dyDescent="0.2">
      <c r="A42" s="3"/>
      <c r="B42" s="160" t="s">
        <v>24</v>
      </c>
      <c r="C42" s="161"/>
      <c r="D42" s="161"/>
      <c r="E42" s="161"/>
      <c r="F42" s="161"/>
      <c r="G42" s="161"/>
      <c r="H42" s="29">
        <v>0</v>
      </c>
      <c r="I42" s="21"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s="4" customFormat="1" ht="15" customHeight="1" x14ac:dyDescent="0.2">
      <c r="A43" s="3"/>
      <c r="B43" s="136" t="s">
        <v>23</v>
      </c>
      <c r="C43" s="137"/>
      <c r="D43" s="137"/>
      <c r="E43" s="137"/>
      <c r="F43" s="137"/>
      <c r="G43" s="137"/>
      <c r="H43" s="30">
        <v>0</v>
      </c>
      <c r="I43" s="21"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s="4" customFormat="1" thickBot="1" x14ac:dyDescent="0.25">
      <c r="A44" s="3"/>
      <c r="B44" s="160" t="s">
        <v>22</v>
      </c>
      <c r="C44" s="161"/>
      <c r="D44" s="161"/>
      <c r="E44" s="161"/>
      <c r="F44" s="161"/>
      <c r="G44" s="161"/>
      <c r="H44" s="31">
        <v>0</v>
      </c>
      <c r="I44" s="20"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s="4" customFormat="1" ht="12.95" customHeight="1" thickBot="1" x14ac:dyDescent="0.25">
      <c r="A45" s="3"/>
      <c r="B45" s="153" t="s">
        <v>5</v>
      </c>
      <c r="C45" s="131"/>
      <c r="D45" s="131"/>
      <c r="E45" s="131"/>
      <c r="F45" s="131"/>
      <c r="G45" s="131"/>
      <c r="H45" s="131"/>
      <c r="I45" s="132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s="4" customFormat="1" ht="15" customHeight="1" x14ac:dyDescent="0.2">
      <c r="A46" s="3"/>
      <c r="B46" s="146" t="s">
        <v>39</v>
      </c>
      <c r="C46" s="147"/>
      <c r="D46" s="147"/>
      <c r="E46" s="147"/>
      <c r="F46" s="147"/>
      <c r="G46" s="147"/>
      <c r="H46" s="56"/>
      <c r="I46" s="11"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s="4" customFormat="1" ht="15" customHeight="1" x14ac:dyDescent="0.2">
      <c r="A47" s="3"/>
      <c r="B47" s="164" t="s">
        <v>12</v>
      </c>
      <c r="C47" s="165"/>
      <c r="D47" s="165"/>
      <c r="E47" s="165"/>
      <c r="F47" s="165"/>
      <c r="G47" s="165"/>
      <c r="H47" s="56"/>
      <c r="I47" s="19"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s="4" customFormat="1" ht="15" customHeight="1" thickBot="1" x14ac:dyDescent="0.25">
      <c r="A48" s="3"/>
      <c r="B48" s="167" t="s">
        <v>11</v>
      </c>
      <c r="C48" s="168"/>
      <c r="D48" s="168"/>
      <c r="E48" s="168"/>
      <c r="F48" s="168"/>
      <c r="G48" s="168"/>
      <c r="H48" s="23"/>
      <c r="I48" s="18"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s="4" customFormat="1" ht="12.95" customHeight="1" thickBot="1" x14ac:dyDescent="0.25">
      <c r="A49" s="3"/>
      <c r="B49" s="158" t="s">
        <v>13</v>
      </c>
      <c r="C49" s="159"/>
      <c r="D49" s="159"/>
      <c r="E49" s="159"/>
      <c r="F49" s="159"/>
      <c r="G49" s="156">
        <f>SUM(I15:I48)</f>
        <v>0</v>
      </c>
      <c r="H49" s="156"/>
      <c r="I49" s="157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s="4" customFormat="1" ht="12.95" customHeight="1" thickTop="1" x14ac:dyDescent="0.2">
      <c r="A50" s="3"/>
      <c r="B50" s="59"/>
      <c r="C50" s="59"/>
      <c r="D50" s="59"/>
      <c r="E50" s="59"/>
      <c r="F50" s="59"/>
      <c r="G50" s="60"/>
      <c r="H50" s="60"/>
      <c r="I50" s="60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s="4" customFormat="1" ht="26.25" customHeight="1" x14ac:dyDescent="0.2">
      <c r="A51" s="166" t="s">
        <v>89</v>
      </c>
      <c r="B51" s="166"/>
      <c r="C51" s="166"/>
      <c r="D51" s="166"/>
      <c r="E51" s="166"/>
      <c r="F51" s="166"/>
      <c r="G51" s="166"/>
      <c r="H51" s="166"/>
      <c r="I51" s="166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s="13" customFormat="1" ht="12" x14ac:dyDescent="0.2">
      <c r="A52" s="114" t="s">
        <v>10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s="13" customFormat="1" ht="12.75" customHeight="1" x14ac:dyDescent="0.2">
      <c r="A53" s="169" t="s">
        <v>44</v>
      </c>
      <c r="B53" s="169"/>
      <c r="C53" s="169"/>
      <c r="D53" s="169"/>
      <c r="E53" s="169"/>
      <c r="F53" s="169"/>
      <c r="G53" s="169"/>
      <c r="H53" s="169"/>
      <c r="I53" s="169"/>
      <c r="J53" s="70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ht="9.75" customHeight="1" x14ac:dyDescent="0.2">
      <c r="A54" s="148"/>
      <c r="B54" s="148"/>
      <c r="C54" s="148"/>
      <c r="D54" s="148"/>
      <c r="E54" s="148"/>
      <c r="F54" s="148"/>
      <c r="G54" s="148"/>
      <c r="H54" s="148"/>
      <c r="I54" s="148"/>
      <c r="J54" s="148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s="7" customFormat="1" x14ac:dyDescent="0.2"/>
    <row r="56" spans="1:24" s="7" customFormat="1" x14ac:dyDescent="0.2"/>
    <row r="57" spans="1:24" s="7" customFormat="1" x14ac:dyDescent="0.2"/>
    <row r="58" spans="1:24" s="7" customFormat="1" x14ac:dyDescent="0.2"/>
    <row r="59" spans="1:24" s="7" customFormat="1" x14ac:dyDescent="0.2"/>
    <row r="60" spans="1:24" s="7" customFormat="1" x14ac:dyDescent="0.2"/>
    <row r="61" spans="1:24" s="7" customFormat="1" x14ac:dyDescent="0.2"/>
    <row r="62" spans="1:24" s="7" customFormat="1" x14ac:dyDescent="0.2"/>
    <row r="63" spans="1:24" s="7" customFormat="1" x14ac:dyDescent="0.2"/>
    <row r="64" spans="1:24" s="7" customFormat="1" x14ac:dyDescent="0.2"/>
    <row r="65" s="7" customFormat="1" x14ac:dyDescent="0.2"/>
    <row r="66" s="7" customFormat="1" x14ac:dyDescent="0.2"/>
    <row r="67" s="7" customFormat="1" x14ac:dyDescent="0.2"/>
    <row r="68" s="7" customFormat="1" x14ac:dyDescent="0.2"/>
    <row r="69" s="7" customFormat="1" x14ac:dyDescent="0.2"/>
    <row r="70" s="7" customFormat="1" x14ac:dyDescent="0.2"/>
    <row r="71" s="7" customFormat="1" x14ac:dyDescent="0.2"/>
    <row r="72" s="7" customFormat="1" x14ac:dyDescent="0.2"/>
    <row r="73" s="7" customFormat="1" x14ac:dyDescent="0.2"/>
  </sheetData>
  <sheetProtection algorithmName="SHA-512" hashValue="nAD2Ie+LGpeADAcLEP3IYgun/mv5+2/YzQVVln1DSUuTvfEMxmOn7YiLjdVmure61b+oFG/OXg+Tf4qrr6TeFg==" saltValue="LP8B/LSB/ti/26gT674LTg==" spinCount="100000" sheet="1" selectLockedCells="1"/>
  <mergeCells count="58">
    <mergeCell ref="A51:I51"/>
    <mergeCell ref="B48:G48"/>
    <mergeCell ref="A2:J2"/>
    <mergeCell ref="A53:I53"/>
    <mergeCell ref="B34:G34"/>
    <mergeCell ref="B32:G32"/>
    <mergeCell ref="D4:I4"/>
    <mergeCell ref="D7:I7"/>
    <mergeCell ref="D12:E12"/>
    <mergeCell ref="B14:I14"/>
    <mergeCell ref="B27:I27"/>
    <mergeCell ref="B33:G33"/>
    <mergeCell ref="A7:B7"/>
    <mergeCell ref="A8:B8"/>
    <mergeCell ref="A5:B5"/>
    <mergeCell ref="E5:F5"/>
    <mergeCell ref="B46:G46"/>
    <mergeCell ref="A54:J54"/>
    <mergeCell ref="B18:I18"/>
    <mergeCell ref="I32:I33"/>
    <mergeCell ref="B37:I37"/>
    <mergeCell ref="B45:I45"/>
    <mergeCell ref="C38:H38"/>
    <mergeCell ref="G49:I49"/>
    <mergeCell ref="D19:E19"/>
    <mergeCell ref="D20:E20"/>
    <mergeCell ref="B49:F49"/>
    <mergeCell ref="B44:G44"/>
    <mergeCell ref="B41:G41"/>
    <mergeCell ref="B42:G42"/>
    <mergeCell ref="B43:G43"/>
    <mergeCell ref="B47:G47"/>
    <mergeCell ref="B28:G28"/>
    <mergeCell ref="B30:F30"/>
    <mergeCell ref="H32:H33"/>
    <mergeCell ref="B21:C21"/>
    <mergeCell ref="B26:C26"/>
    <mergeCell ref="D21:F21"/>
    <mergeCell ref="D23:E23"/>
    <mergeCell ref="F23:G23"/>
    <mergeCell ref="D24:E24"/>
    <mergeCell ref="F24:G24"/>
    <mergeCell ref="A1:J1"/>
    <mergeCell ref="A52:J52"/>
    <mergeCell ref="G5:H5"/>
    <mergeCell ref="E11:G11"/>
    <mergeCell ref="H11:I11"/>
    <mergeCell ref="F19:G19"/>
    <mergeCell ref="F20:G20"/>
    <mergeCell ref="B31:I31"/>
    <mergeCell ref="B29:G29"/>
    <mergeCell ref="A11:B11"/>
    <mergeCell ref="A12:B12"/>
    <mergeCell ref="F8:G8"/>
    <mergeCell ref="B40:I40"/>
    <mergeCell ref="C39:H39"/>
    <mergeCell ref="B36:G36"/>
    <mergeCell ref="B35:G35"/>
  </mergeCells>
  <printOptions horizontalCentered="1" verticalCentered="1"/>
  <pageMargins left="0.5" right="0.5" top="0.25" bottom="0.25" header="0.25" footer="0.25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37</xdr:row>
                    <xdr:rowOff>142875</xdr:rowOff>
                  </from>
                  <to>
                    <xdr:col>1</xdr:col>
                    <xdr:colOff>247650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36</xdr:row>
                    <xdr:rowOff>133350</xdr:rowOff>
                  </from>
                  <to>
                    <xdr:col>1</xdr:col>
                    <xdr:colOff>247650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</xdr:col>
                    <xdr:colOff>28575</xdr:colOff>
                    <xdr:row>31</xdr:row>
                    <xdr:rowOff>28575</xdr:rowOff>
                  </from>
                  <to>
                    <xdr:col>1</xdr:col>
                    <xdr:colOff>238125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>
                  <from>
                    <xdr:col>1</xdr:col>
                    <xdr:colOff>28575</xdr:colOff>
                    <xdr:row>32</xdr:row>
                    <xdr:rowOff>123825</xdr:rowOff>
                  </from>
                  <to>
                    <xdr:col>1</xdr:col>
                    <xdr:colOff>238125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Check Box 25">
              <controlPr defaultSize="0" autoFill="0" autoLine="0" autoPict="0">
                <anchor moveWithCells="1">
                  <from>
                    <xdr:col>1</xdr:col>
                    <xdr:colOff>28575</xdr:colOff>
                    <xdr:row>33</xdr:row>
                    <xdr:rowOff>152400</xdr:rowOff>
                  </from>
                  <to>
                    <xdr:col>1</xdr:col>
                    <xdr:colOff>238125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Check Box 26">
              <controlPr defaultSize="0" autoFill="0" autoLine="0" autoPict="0">
                <anchor moveWithCells="1">
                  <from>
                    <xdr:col>1</xdr:col>
                    <xdr:colOff>28575</xdr:colOff>
                    <xdr:row>34</xdr:row>
                    <xdr:rowOff>152400</xdr:rowOff>
                  </from>
                  <to>
                    <xdr:col>1</xdr:col>
                    <xdr:colOff>238125</xdr:colOff>
                    <xdr:row>35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Check Box 27">
              <controlPr defaultSize="0" autoFill="0" autoLine="0" autoPict="0">
                <anchor moveWithCells="1">
                  <from>
                    <xdr:col>1</xdr:col>
                    <xdr:colOff>19050</xdr:colOff>
                    <xdr:row>40</xdr:row>
                    <xdr:rowOff>0</xdr:rowOff>
                  </from>
                  <to>
                    <xdr:col>1</xdr:col>
                    <xdr:colOff>238125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1" name="Check Box 28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9525</xdr:rowOff>
                  </from>
                  <to>
                    <xdr:col>1</xdr:col>
                    <xdr:colOff>238125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2" name="Check Box 29">
              <controlPr defaultSize="0" autoFill="0" autoLine="0" autoPict="0">
                <anchor moveWithCells="1">
                  <from>
                    <xdr:col>1</xdr:col>
                    <xdr:colOff>19050</xdr:colOff>
                    <xdr:row>41</xdr:row>
                    <xdr:rowOff>180975</xdr:rowOff>
                  </from>
                  <to>
                    <xdr:col>1</xdr:col>
                    <xdr:colOff>238125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3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0</xdr:rowOff>
                  </from>
                  <to>
                    <xdr:col>1</xdr:col>
                    <xdr:colOff>342900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46</xdr:row>
                    <xdr:rowOff>152400</xdr:rowOff>
                  </from>
                  <to>
                    <xdr:col>1</xdr:col>
                    <xdr:colOff>295275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5" name="Check Box 32">
              <controlPr defaultSize="0" autoFill="0" autoLine="0" autoPict="0">
                <anchor moveWithCells="1">
                  <from>
                    <xdr:col>1</xdr:col>
                    <xdr:colOff>38100</xdr:colOff>
                    <xdr:row>45</xdr:row>
                    <xdr:rowOff>161925</xdr:rowOff>
                  </from>
                  <to>
                    <xdr:col>1</xdr:col>
                    <xdr:colOff>295275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6" name="Check Box 36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0</xdr:rowOff>
                  </from>
                  <to>
                    <xdr:col>1</xdr:col>
                    <xdr:colOff>266700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Check Box 37">
              <controlPr defaultSize="0" autoFill="0" autoLine="0" autoPict="0">
                <anchor moveWithCells="1">
                  <from>
                    <xdr:col>1</xdr:col>
                    <xdr:colOff>28575</xdr:colOff>
                    <xdr:row>27</xdr:row>
                    <xdr:rowOff>171450</xdr:rowOff>
                  </from>
                  <to>
                    <xdr:col>1</xdr:col>
                    <xdr:colOff>266700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8" name="Check Box 38">
              <controlPr defaultSize="0" autoFill="0" autoLine="0" autoPict="0">
                <anchor moveWithCells="1">
                  <from>
                    <xdr:col>1</xdr:col>
                    <xdr:colOff>28575</xdr:colOff>
                    <xdr:row>28</xdr:row>
                    <xdr:rowOff>152400</xdr:rowOff>
                  </from>
                  <to>
                    <xdr:col>1</xdr:col>
                    <xdr:colOff>266700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9525</xdr:rowOff>
                  </from>
                  <to>
                    <xdr:col>1</xdr:col>
                    <xdr:colOff>257175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180975</xdr:rowOff>
                  </from>
                  <to>
                    <xdr:col>1</xdr:col>
                    <xdr:colOff>257175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1" name="Check Box 62">
              <controlPr defaultSize="0" autoFill="0" autoLine="0" autoPict="0">
                <anchor moveWithCells="1">
                  <from>
                    <xdr:col>1</xdr:col>
                    <xdr:colOff>28575</xdr:colOff>
                    <xdr:row>18</xdr:row>
                    <xdr:rowOff>161925</xdr:rowOff>
                  </from>
                  <to>
                    <xdr:col>1</xdr:col>
                    <xdr:colOff>257175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22" name="Check Box 63">
              <controlPr defaultSize="0" autoFill="0" autoLine="0" autoPict="0">
                <anchor moveWithCells="1">
                  <from>
                    <xdr:col>1</xdr:col>
                    <xdr:colOff>28575</xdr:colOff>
                    <xdr:row>17</xdr:row>
                    <xdr:rowOff>133350</xdr:rowOff>
                  </from>
                  <to>
                    <xdr:col>1</xdr:col>
                    <xdr:colOff>257175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3" name="Check Box 70">
              <controlPr defaultSize="0" autoFill="0" autoLine="0" autoPict="0">
                <anchor moveWithCells="1">
                  <from>
                    <xdr:col>3</xdr:col>
                    <xdr:colOff>142875</xdr:colOff>
                    <xdr:row>19</xdr:row>
                    <xdr:rowOff>142875</xdr:rowOff>
                  </from>
                  <to>
                    <xdr:col>3</xdr:col>
                    <xdr:colOff>381000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4" name="Check Box 71">
              <controlPr defaultSize="0" autoFill="0" autoLine="0" autoPict="0">
                <anchor moveWithCells="1">
                  <from>
                    <xdr:col>3</xdr:col>
                    <xdr:colOff>714375</xdr:colOff>
                    <xdr:row>19</xdr:row>
                    <xdr:rowOff>142875</xdr:rowOff>
                  </from>
                  <to>
                    <xdr:col>3</xdr:col>
                    <xdr:colOff>942975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5" name="Check Box 73">
              <controlPr defaultSize="0" autoFill="0" autoLine="0" autoPict="0">
                <anchor moveWithCells="1">
                  <from>
                    <xdr:col>3</xdr:col>
                    <xdr:colOff>2438400</xdr:colOff>
                    <xdr:row>19</xdr:row>
                    <xdr:rowOff>142875</xdr:rowOff>
                  </from>
                  <to>
                    <xdr:col>4</xdr:col>
                    <xdr:colOff>190500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6" name="Check Box 82">
              <controlPr defaultSize="0" autoFill="0" autoLine="0" autoPict="0">
                <anchor moveWithCells="1">
                  <from>
                    <xdr:col>1</xdr:col>
                    <xdr:colOff>28575</xdr:colOff>
                    <xdr:row>22</xdr:row>
                    <xdr:rowOff>142875</xdr:rowOff>
                  </from>
                  <to>
                    <xdr:col>1</xdr:col>
                    <xdr:colOff>257175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7" name="Check Box 83">
              <controlPr defaultSize="0" autoFill="0" autoLine="0" autoPict="0">
                <anchor moveWithCells="1">
                  <from>
                    <xdr:col>1</xdr:col>
                    <xdr:colOff>28575</xdr:colOff>
                    <xdr:row>21</xdr:row>
                    <xdr:rowOff>133350</xdr:rowOff>
                  </from>
                  <to>
                    <xdr:col>1</xdr:col>
                    <xdr:colOff>257175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8" name="Check Box 86">
              <controlPr defaultSize="0" autoFill="0" autoLine="0" autoPict="0">
                <anchor moveWithCells="1">
                  <from>
                    <xdr:col>1</xdr:col>
                    <xdr:colOff>28575</xdr:colOff>
                    <xdr:row>23</xdr:row>
                    <xdr:rowOff>142875</xdr:rowOff>
                  </from>
                  <to>
                    <xdr:col>1</xdr:col>
                    <xdr:colOff>266700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9" name="Check Box 87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9525</xdr:rowOff>
                  </from>
                  <to>
                    <xdr:col>1</xdr:col>
                    <xdr:colOff>257175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B9EE4-35DC-4807-AF38-1DC0B25C78B3}">
  <sheetPr>
    <pageSetUpPr fitToPage="1"/>
  </sheetPr>
  <dimension ref="B1:O42"/>
  <sheetViews>
    <sheetView showGridLines="0" view="pageBreakPreview" zoomScale="80" zoomScaleNormal="100" zoomScaleSheetLayoutView="80" workbookViewId="0">
      <selection activeCell="F16" sqref="F16"/>
    </sheetView>
  </sheetViews>
  <sheetFormatPr defaultColWidth="9.140625" defaultRowHeight="12" x14ac:dyDescent="0.2"/>
  <cols>
    <col min="2" max="2" width="41.5703125" customWidth="1"/>
    <col min="3" max="3" width="9.140625" style="71"/>
    <col min="6" max="6" width="7.85546875" customWidth="1"/>
    <col min="10" max="10" width="7.5703125" customWidth="1"/>
    <col min="11" max="11" width="0" hidden="1" customWidth="1"/>
    <col min="13" max="13" width="0" hidden="1" customWidth="1"/>
  </cols>
  <sheetData>
    <row r="1" spans="2:13" ht="12.75" thickBot="1" x14ac:dyDescent="0.25"/>
    <row r="2" spans="2:13" ht="13.5" thickTop="1" x14ac:dyDescent="0.2">
      <c r="B2" s="183" t="s">
        <v>78</v>
      </c>
      <c r="C2" s="184"/>
      <c r="D2" s="184"/>
      <c r="E2" s="184"/>
      <c r="F2" s="184"/>
      <c r="G2" s="184"/>
      <c r="H2" s="184"/>
      <c r="I2" s="184"/>
      <c r="J2" s="185"/>
    </row>
    <row r="3" spans="2:13" x14ac:dyDescent="0.2">
      <c r="B3" s="80" t="s">
        <v>72</v>
      </c>
      <c r="C3" s="81"/>
      <c r="D3" s="82"/>
      <c r="E3" s="82"/>
      <c r="F3" s="82"/>
      <c r="G3" s="82"/>
      <c r="H3" s="82"/>
      <c r="I3" s="82"/>
      <c r="J3" s="83"/>
    </row>
    <row r="4" spans="2:13" ht="18.75" customHeight="1" x14ac:dyDescent="0.2">
      <c r="B4" s="84" t="s">
        <v>50</v>
      </c>
      <c r="C4" s="85" t="s">
        <v>96</v>
      </c>
      <c r="D4" s="86"/>
      <c r="E4" s="86"/>
      <c r="F4" s="86"/>
      <c r="G4" s="94" t="s">
        <v>95</v>
      </c>
      <c r="H4" s="86"/>
      <c r="I4" s="86"/>
      <c r="J4" s="87"/>
      <c r="K4" t="s">
        <v>120</v>
      </c>
    </row>
    <row r="5" spans="2:13" ht="18.75" customHeight="1" x14ac:dyDescent="0.2">
      <c r="B5" s="88" t="s">
        <v>61</v>
      </c>
      <c r="C5" s="92">
        <v>5000</v>
      </c>
      <c r="D5" s="90"/>
      <c r="E5" s="90"/>
      <c r="F5" s="90"/>
      <c r="G5" s="90"/>
      <c r="H5" s="90"/>
      <c r="I5" s="90"/>
      <c r="J5" s="91"/>
      <c r="K5" t="s">
        <v>117</v>
      </c>
    </row>
    <row r="6" spans="2:13" ht="18.75" customHeight="1" x14ac:dyDescent="0.2">
      <c r="B6" s="88" t="s">
        <v>79</v>
      </c>
      <c r="C6" s="89" t="s">
        <v>80</v>
      </c>
      <c r="D6" s="90"/>
      <c r="E6" s="90"/>
      <c r="F6" s="90"/>
      <c r="G6" s="90"/>
      <c r="H6" s="90"/>
      <c r="I6" s="90"/>
      <c r="J6" s="91"/>
      <c r="K6" t="s">
        <v>117</v>
      </c>
    </row>
    <row r="7" spans="2:13" ht="18.75" customHeight="1" x14ac:dyDescent="0.2">
      <c r="B7" s="88" t="s">
        <v>93</v>
      </c>
      <c r="C7" s="89" t="s">
        <v>92</v>
      </c>
      <c r="D7" s="90"/>
      <c r="E7" s="90"/>
      <c r="F7" s="90"/>
      <c r="G7" s="90"/>
      <c r="H7" s="90"/>
      <c r="I7" s="90"/>
      <c r="J7" s="91"/>
      <c r="K7" t="s">
        <v>118</v>
      </c>
      <c r="M7" t="s">
        <v>121</v>
      </c>
    </row>
    <row r="8" spans="2:13" ht="18.75" customHeight="1" x14ac:dyDescent="0.2">
      <c r="B8" s="88" t="s">
        <v>81</v>
      </c>
      <c r="C8" s="89" t="s">
        <v>82</v>
      </c>
      <c r="D8" s="90"/>
      <c r="E8" s="90"/>
      <c r="F8" s="90"/>
      <c r="G8" s="90"/>
      <c r="H8" s="90"/>
      <c r="I8" s="90"/>
      <c r="J8" s="91"/>
      <c r="K8" t="s">
        <v>119</v>
      </c>
    </row>
    <row r="9" spans="2:13" ht="18.75" customHeight="1" x14ac:dyDescent="0.2">
      <c r="B9" s="88" t="s">
        <v>99</v>
      </c>
      <c r="C9" s="92">
        <v>1000</v>
      </c>
      <c r="D9" s="90"/>
      <c r="E9" s="90"/>
      <c r="F9" s="90"/>
      <c r="G9" s="90"/>
      <c r="H9" s="90"/>
      <c r="I9" s="90"/>
      <c r="J9" s="91"/>
      <c r="K9" t="s">
        <v>119</v>
      </c>
    </row>
    <row r="10" spans="2:13" ht="18.75" customHeight="1" x14ac:dyDescent="0.2">
      <c r="B10" s="106" t="s">
        <v>73</v>
      </c>
      <c r="C10" s="98" t="s">
        <v>110</v>
      </c>
      <c r="D10" s="97"/>
      <c r="E10" s="97"/>
      <c r="F10" s="97"/>
      <c r="G10" s="97"/>
      <c r="H10" s="97"/>
      <c r="I10" s="90"/>
      <c r="J10" s="91"/>
      <c r="K10" t="s">
        <v>119</v>
      </c>
    </row>
    <row r="11" spans="2:13" ht="18.75" customHeight="1" x14ac:dyDescent="0.2">
      <c r="B11" s="72"/>
      <c r="J11" s="73"/>
    </row>
    <row r="12" spans="2:13" x14ac:dyDescent="0.2">
      <c r="B12" s="80" t="s">
        <v>51</v>
      </c>
      <c r="C12" s="81"/>
      <c r="D12" s="82"/>
      <c r="E12" s="82"/>
      <c r="F12" s="82"/>
      <c r="G12" s="82"/>
      <c r="H12" s="82"/>
      <c r="I12" s="82"/>
      <c r="J12" s="83"/>
    </row>
    <row r="13" spans="2:13" ht="18.75" customHeight="1" x14ac:dyDescent="0.2">
      <c r="B13" s="84" t="s">
        <v>53</v>
      </c>
      <c r="C13" s="85" t="s">
        <v>56</v>
      </c>
      <c r="D13" s="86"/>
      <c r="E13" s="86"/>
      <c r="F13" s="86"/>
      <c r="G13" s="86"/>
      <c r="H13" s="86"/>
      <c r="I13" s="86"/>
      <c r="J13" s="87"/>
    </row>
    <row r="14" spans="2:13" ht="18.75" customHeight="1" x14ac:dyDescent="0.2">
      <c r="B14" s="88" t="s">
        <v>52</v>
      </c>
      <c r="C14" s="89" t="s">
        <v>56</v>
      </c>
      <c r="D14" s="90"/>
      <c r="E14" s="90"/>
      <c r="F14" s="90"/>
      <c r="G14" s="90"/>
      <c r="H14" s="90"/>
      <c r="I14" s="90"/>
      <c r="J14" s="91"/>
    </row>
    <row r="15" spans="2:13" ht="18.75" customHeight="1" x14ac:dyDescent="0.2">
      <c r="B15" s="88" t="s">
        <v>91</v>
      </c>
      <c r="C15" s="89" t="s">
        <v>105</v>
      </c>
      <c r="D15" s="90"/>
      <c r="E15" s="90"/>
      <c r="F15" s="90"/>
      <c r="G15" s="90"/>
      <c r="H15" s="90"/>
      <c r="I15" s="90"/>
      <c r="J15" s="91"/>
    </row>
    <row r="16" spans="2:13" ht="18.75" customHeight="1" x14ac:dyDescent="0.2">
      <c r="B16" s="88" t="s">
        <v>55</v>
      </c>
      <c r="C16" s="89" t="s">
        <v>109</v>
      </c>
      <c r="D16" s="90"/>
      <c r="E16" s="90"/>
      <c r="F16" s="90"/>
      <c r="G16" s="90"/>
      <c r="H16" s="90"/>
      <c r="I16" s="90"/>
      <c r="J16" s="91"/>
    </row>
    <row r="17" spans="2:15" ht="18.75" customHeight="1" x14ac:dyDescent="0.2">
      <c r="B17" s="88" t="s">
        <v>57</v>
      </c>
      <c r="C17" s="89" t="s">
        <v>58</v>
      </c>
      <c r="D17" s="90"/>
      <c r="E17" s="90"/>
      <c r="F17" s="90"/>
      <c r="G17" s="90"/>
      <c r="H17" s="90"/>
      <c r="I17" s="90"/>
      <c r="J17" s="91"/>
    </row>
    <row r="18" spans="2:15" ht="18.75" customHeight="1" x14ac:dyDescent="0.2">
      <c r="B18" s="88" t="s">
        <v>59</v>
      </c>
      <c r="C18" s="89" t="s">
        <v>60</v>
      </c>
      <c r="D18" s="90"/>
      <c r="E18" s="90"/>
      <c r="F18" s="90"/>
      <c r="G18" s="90"/>
      <c r="H18" s="90"/>
      <c r="I18" s="90"/>
      <c r="J18" s="91"/>
    </row>
    <row r="19" spans="2:15" ht="19.5" customHeight="1" x14ac:dyDescent="0.2">
      <c r="B19" s="72"/>
      <c r="J19" s="73"/>
    </row>
    <row r="20" spans="2:15" x14ac:dyDescent="0.2">
      <c r="B20" s="80" t="s">
        <v>54</v>
      </c>
      <c r="C20" s="81"/>
      <c r="D20" s="82"/>
      <c r="E20" s="82"/>
      <c r="F20" s="82"/>
      <c r="G20" s="82"/>
      <c r="H20" s="82"/>
      <c r="I20" s="82"/>
      <c r="J20" s="83"/>
    </row>
    <row r="21" spans="2:15" ht="18.75" customHeight="1" x14ac:dyDescent="0.2">
      <c r="B21" s="88" t="s">
        <v>74</v>
      </c>
      <c r="C21" s="89" t="s">
        <v>66</v>
      </c>
      <c r="D21" s="90"/>
      <c r="E21" s="90"/>
      <c r="F21" s="90"/>
      <c r="G21" s="90"/>
      <c r="H21" s="90"/>
      <c r="I21" s="90"/>
      <c r="J21" s="91"/>
    </row>
    <row r="22" spans="2:15" ht="18.75" customHeight="1" x14ac:dyDescent="0.2">
      <c r="B22" s="88" t="s">
        <v>67</v>
      </c>
      <c r="C22" s="89" t="s">
        <v>68</v>
      </c>
      <c r="D22" s="90"/>
      <c r="E22" s="90"/>
      <c r="F22" s="90"/>
      <c r="G22" s="90"/>
      <c r="H22" s="90"/>
      <c r="I22" s="90"/>
      <c r="J22" s="91"/>
    </row>
    <row r="23" spans="2:15" ht="18.75" customHeight="1" x14ac:dyDescent="0.2">
      <c r="B23" s="88" t="s">
        <v>62</v>
      </c>
      <c r="C23" s="92">
        <v>10000</v>
      </c>
      <c r="D23" s="90"/>
      <c r="E23" s="90"/>
      <c r="F23" s="90"/>
      <c r="G23" s="90"/>
      <c r="H23" s="90"/>
      <c r="I23" s="90"/>
      <c r="J23" s="91"/>
    </row>
    <row r="24" spans="2:15" ht="18.75" customHeight="1" x14ac:dyDescent="0.2">
      <c r="B24" s="88" t="s">
        <v>65</v>
      </c>
      <c r="C24" s="98" t="s">
        <v>100</v>
      </c>
      <c r="D24" s="97"/>
      <c r="E24" s="97"/>
      <c r="F24" s="97"/>
      <c r="G24" s="97"/>
      <c r="H24" s="90"/>
      <c r="I24" s="90"/>
      <c r="J24" s="91"/>
      <c r="K24" s="95"/>
      <c r="O24" s="99"/>
    </row>
    <row r="25" spans="2:15" ht="18.75" customHeight="1" x14ac:dyDescent="0.2">
      <c r="B25" s="88" t="s">
        <v>64</v>
      </c>
      <c r="C25" s="98" t="s">
        <v>101</v>
      </c>
      <c r="D25" s="97"/>
      <c r="E25" s="97"/>
      <c r="F25" s="97"/>
      <c r="G25" s="97"/>
      <c r="H25" s="90"/>
      <c r="I25" s="90"/>
      <c r="J25" s="91"/>
      <c r="K25" s="95"/>
      <c r="O25" s="99"/>
    </row>
    <row r="26" spans="2:15" ht="18.75" customHeight="1" x14ac:dyDescent="0.2">
      <c r="B26" s="88" t="s">
        <v>112</v>
      </c>
      <c r="C26" s="89" t="s">
        <v>114</v>
      </c>
      <c r="D26" s="90"/>
      <c r="E26" s="90"/>
      <c r="F26" s="90"/>
      <c r="G26" s="90"/>
      <c r="H26" s="90"/>
      <c r="I26" s="90"/>
      <c r="J26" s="91"/>
    </row>
    <row r="27" spans="2:15" ht="18.75" customHeight="1" x14ac:dyDescent="0.2">
      <c r="B27" s="88" t="s">
        <v>116</v>
      </c>
      <c r="C27" s="89" t="s">
        <v>113</v>
      </c>
      <c r="D27" s="90"/>
      <c r="E27" s="90"/>
      <c r="F27" s="90"/>
      <c r="G27" s="90"/>
      <c r="H27" s="90"/>
      <c r="I27" s="90"/>
      <c r="J27" s="91"/>
    </row>
    <row r="28" spans="2:15" ht="18.75" customHeight="1" x14ac:dyDescent="0.2">
      <c r="B28" s="88" t="s">
        <v>115</v>
      </c>
      <c r="C28" s="89" t="s">
        <v>113</v>
      </c>
      <c r="D28" s="90"/>
      <c r="E28" s="90"/>
      <c r="F28" s="90"/>
      <c r="G28" s="90"/>
      <c r="H28" s="90"/>
      <c r="I28" s="90"/>
      <c r="J28" s="91"/>
    </row>
    <row r="29" spans="2:15" ht="18.75" customHeight="1" x14ac:dyDescent="0.2">
      <c r="B29" s="88" t="s">
        <v>63</v>
      </c>
      <c r="C29" s="89" t="s">
        <v>111</v>
      </c>
      <c r="D29" s="90"/>
      <c r="E29" s="90"/>
      <c r="F29" s="90"/>
      <c r="G29" s="90"/>
      <c r="H29" s="90"/>
      <c r="I29" s="90"/>
      <c r="J29" s="91"/>
    </row>
    <row r="30" spans="2:15" ht="18.75" customHeight="1" x14ac:dyDescent="0.2">
      <c r="B30" s="88" t="s">
        <v>97</v>
      </c>
      <c r="C30" s="89" t="s">
        <v>98</v>
      </c>
      <c r="D30" s="90"/>
      <c r="E30" s="90"/>
      <c r="F30" s="90"/>
      <c r="G30" s="90"/>
      <c r="H30" s="90"/>
      <c r="I30" s="90"/>
      <c r="J30" s="91"/>
    </row>
    <row r="31" spans="2:15" ht="18.75" customHeight="1" x14ac:dyDescent="0.2">
      <c r="B31" s="88" t="s">
        <v>104</v>
      </c>
      <c r="C31" s="92">
        <v>5000</v>
      </c>
      <c r="D31" s="90"/>
      <c r="E31" s="90"/>
      <c r="F31" s="90"/>
      <c r="G31" s="90"/>
      <c r="H31" s="90"/>
      <c r="I31" s="90"/>
      <c r="J31" s="91"/>
    </row>
    <row r="32" spans="2:15" ht="18.75" customHeight="1" x14ac:dyDescent="0.2">
      <c r="B32" s="100" t="s">
        <v>107</v>
      </c>
      <c r="C32" s="101" t="s">
        <v>76</v>
      </c>
      <c r="D32" s="102"/>
      <c r="E32" s="102"/>
      <c r="F32" s="102"/>
      <c r="G32" s="102"/>
      <c r="H32" s="102"/>
      <c r="I32" s="102"/>
      <c r="J32" s="103"/>
      <c r="K32" s="96"/>
    </row>
    <row r="33" spans="2:10" ht="18.75" customHeight="1" x14ac:dyDescent="0.2">
      <c r="B33" s="104" t="s">
        <v>102</v>
      </c>
      <c r="C33" s="105">
        <v>3.5000000000000001E-3</v>
      </c>
      <c r="D33" s="102"/>
      <c r="E33" s="102"/>
      <c r="F33" s="102"/>
      <c r="G33" s="102"/>
      <c r="H33" s="102"/>
      <c r="I33" s="102"/>
      <c r="J33" s="103"/>
    </row>
    <row r="34" spans="2:10" ht="18.75" customHeight="1" x14ac:dyDescent="0.2">
      <c r="B34" s="104" t="s">
        <v>103</v>
      </c>
      <c r="C34" s="105">
        <v>2.5000000000000001E-3</v>
      </c>
      <c r="D34" s="102"/>
      <c r="E34" s="102"/>
      <c r="F34" s="102"/>
      <c r="G34" s="102"/>
      <c r="H34" s="102"/>
      <c r="I34" s="102"/>
      <c r="J34" s="103"/>
    </row>
    <row r="35" spans="2:10" ht="18.75" customHeight="1" x14ac:dyDescent="0.2">
      <c r="B35" s="88" t="s">
        <v>69</v>
      </c>
      <c r="C35" s="89" t="s">
        <v>108</v>
      </c>
      <c r="D35" s="90"/>
      <c r="E35" s="90"/>
      <c r="F35" s="90"/>
      <c r="G35" s="90"/>
      <c r="H35" s="90"/>
      <c r="I35" s="90"/>
      <c r="J35" s="91"/>
    </row>
    <row r="36" spans="2:10" ht="18.75" customHeight="1" x14ac:dyDescent="0.2">
      <c r="B36" s="88" t="s">
        <v>71</v>
      </c>
      <c r="C36" s="89" t="s">
        <v>70</v>
      </c>
      <c r="D36" s="90"/>
      <c r="E36" s="90"/>
      <c r="F36" s="90"/>
      <c r="G36" s="90"/>
      <c r="H36" s="90"/>
      <c r="I36" s="90"/>
      <c r="J36" s="91"/>
    </row>
    <row r="37" spans="2:10" ht="12" customHeight="1" x14ac:dyDescent="0.2">
      <c r="B37" s="179" t="s">
        <v>106</v>
      </c>
      <c r="C37" s="180"/>
      <c r="D37" s="180"/>
      <c r="E37" s="180"/>
      <c r="F37" s="180"/>
      <c r="G37" s="180"/>
      <c r="J37" s="73"/>
    </row>
    <row r="38" spans="2:10" x14ac:dyDescent="0.2">
      <c r="B38" s="181"/>
      <c r="C38" s="182"/>
      <c r="D38" s="182"/>
      <c r="E38" s="182"/>
      <c r="F38" s="182"/>
      <c r="G38" s="182"/>
      <c r="J38" s="73"/>
    </row>
    <row r="39" spans="2:10" x14ac:dyDescent="0.2">
      <c r="B39" s="77"/>
      <c r="C39" s="78"/>
      <c r="D39" s="78"/>
      <c r="E39" s="78"/>
      <c r="F39" s="78"/>
      <c r="G39" s="78"/>
      <c r="J39" s="73"/>
    </row>
    <row r="40" spans="2:10" x14ac:dyDescent="0.2">
      <c r="B40" s="79" t="s">
        <v>75</v>
      </c>
      <c r="C40" s="78"/>
      <c r="D40" s="78"/>
      <c r="E40" s="78"/>
      <c r="F40" s="78"/>
      <c r="G40" s="78"/>
      <c r="J40" s="73"/>
    </row>
    <row r="41" spans="2:10" x14ac:dyDescent="0.2">
      <c r="B41" s="72" t="s">
        <v>44</v>
      </c>
      <c r="C41" s="78"/>
      <c r="D41" s="78"/>
      <c r="E41" s="78"/>
      <c r="F41" s="78"/>
      <c r="G41" s="78"/>
      <c r="J41" s="73"/>
    </row>
    <row r="42" spans="2:10" ht="12.75" thickBot="1" x14ac:dyDescent="0.25">
      <c r="B42" s="93" t="s">
        <v>77</v>
      </c>
      <c r="C42" s="74"/>
      <c r="D42" s="75"/>
      <c r="E42" s="75"/>
      <c r="F42" s="75"/>
      <c r="G42" s="75"/>
      <c r="H42" s="75"/>
      <c r="I42" s="75"/>
      <c r="J42" s="76"/>
    </row>
  </sheetData>
  <sheetProtection algorithmName="SHA-512" hashValue="ig8oI+bHgsYsXV8dVtKJVY8UFsPm/g5QPHWkW4KXgLboH1kGnsl5ScMlHncIfYxnM2KrLDU2ha6fk/lF0uknzA==" saltValue="GoGPS9yeTgbYwJxB1LpIDw==" spinCount="100000" sheet="1" objects="1" scenarios="1"/>
  <mergeCells count="2">
    <mergeCell ref="B37:G38"/>
    <mergeCell ref="B2:J2"/>
  </mergeCells>
  <hyperlinks>
    <hyperlink ref="G4" r:id="rId1" xr:uid="{77B345D1-DBDC-465D-AA4F-91699EC5D9E7}"/>
  </hyperlinks>
  <printOptions horizontalCentered="1" verticalCentered="1"/>
  <pageMargins left="0.25" right="0.25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MF Fee Payment Form</vt:lpstr>
      <vt:lpstr>MF Fee Schedule</vt:lpstr>
      <vt:lpstr>Instructions!Print_Area</vt:lpstr>
      <vt:lpstr>'MF Fee Payment Form'!Print_Area</vt:lpstr>
      <vt:lpstr>'MF Fee Schedule'!Print_Area</vt:lpstr>
    </vt:vector>
  </TitlesOfParts>
  <Company>Illinois Housing Development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kassaria</dc:creator>
  <cp:lastModifiedBy>Heather Spray</cp:lastModifiedBy>
  <cp:lastPrinted>2021-04-19T15:57:06Z</cp:lastPrinted>
  <dcterms:created xsi:type="dcterms:W3CDTF">2011-09-30T17:15:25Z</dcterms:created>
  <dcterms:modified xsi:type="dcterms:W3CDTF">2024-02-07T20:21:29Z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d59b043-00c3-4460-873c-62f77c58357b_Enabled">
    <vt:lpwstr>true</vt:lpwstr>
  </property>
  <property fmtid="{D5CDD505-2E9C-101B-9397-08002B2CF9AE}" pid="3" name="MSIP_Label_ad59b043-00c3-4460-873c-62f77c58357b_SetDate">
    <vt:lpwstr>2023-11-17T21:05:13Z</vt:lpwstr>
  </property>
  <property fmtid="{D5CDD505-2E9C-101B-9397-08002B2CF9AE}" pid="4" name="MSIP_Label_ad59b043-00c3-4460-873c-62f77c58357b_Method">
    <vt:lpwstr>Standard</vt:lpwstr>
  </property>
  <property fmtid="{D5CDD505-2E9C-101B-9397-08002B2CF9AE}" pid="5" name="MSIP_Label_ad59b043-00c3-4460-873c-62f77c58357b_Name">
    <vt:lpwstr>IHDA</vt:lpwstr>
  </property>
  <property fmtid="{D5CDD505-2E9C-101B-9397-08002B2CF9AE}" pid="6" name="MSIP_Label_ad59b043-00c3-4460-873c-62f77c58357b_SiteId">
    <vt:lpwstr>acc83820-8b8f-4dc8-b270-266cb24e926f</vt:lpwstr>
  </property>
  <property fmtid="{D5CDD505-2E9C-101B-9397-08002B2CF9AE}" pid="7" name="MSIP_Label_ad59b043-00c3-4460-873c-62f77c58357b_ActionId">
    <vt:lpwstr>2bc61e0b-a5c2-41ae-be46-f47f9577c29c</vt:lpwstr>
  </property>
  <property fmtid="{D5CDD505-2E9C-101B-9397-08002B2CF9AE}" pid="8" name="MSIP_Label_ad59b043-00c3-4460-873c-62f77c58357b_ContentBits">
    <vt:lpwstr>0</vt:lpwstr>
  </property>
</Properties>
</file>