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T:\Multifamily Fin\Tax Credits\QAP&amp;PPA\2022-2023\2022-2023 Forms WIP\Experience Certifications\"/>
    </mc:Choice>
  </mc:AlternateContent>
  <xr:revisionPtr revIDLastSave="0" documentId="13_ncr:1_{0ED569BF-2FD5-497A-93FA-5C47297F796D}" xr6:coauthVersionLast="47" xr6:coauthVersionMax="47" xr10:uidLastSave="{00000000-0000-0000-0000-000000000000}"/>
  <workbookProtection workbookAlgorithmName="SHA-512" workbookHashValue="SkJx70bTM7jySFQ6e0zhjJT0byq96TeeOnSXa7ugeB9kTFmxiAyqEGsb6hW/xYZS2x6KbVA2ABPFPk01DwpnhQ==" workbookSaltValue="6QYGmyTCx0LWstIpmjXQsw==" workbookSpinCount="100000" lockStructure="1"/>
  <bookViews>
    <workbookView xWindow="28680" yWindow="-120" windowWidth="21840" windowHeight="13140" tabRatio="798" xr2:uid="{00000000-000D-0000-FFFF-FFFF00000000}"/>
  </bookViews>
  <sheets>
    <sheet name="Instructions" sheetId="25" r:id="rId1"/>
    <sheet name="Summary" sheetId="4" r:id="rId2"/>
    <sheet name="Experience Thresholds" sheetId="46" r:id="rId3"/>
    <sheet name="Unacceptable Practices" sheetId="24" r:id="rId4"/>
    <sheet name="S1" sheetId="1" r:id="rId5"/>
    <sheet name="S2" sheetId="26" r:id="rId6"/>
    <sheet name="S3" sheetId="27" r:id="rId7"/>
    <sheet name="S4" sheetId="28" r:id="rId8"/>
    <sheet name="S5" sheetId="29" r:id="rId9"/>
    <sheet name="S6" sheetId="30" r:id="rId10"/>
    <sheet name="S7" sheetId="31" r:id="rId11"/>
    <sheet name="S8" sheetId="32" r:id="rId12"/>
    <sheet name="S9" sheetId="33" r:id="rId13"/>
    <sheet name="S10" sheetId="34" r:id="rId14"/>
    <sheet name="S11" sheetId="35" r:id="rId15"/>
    <sheet name="S12" sheetId="36" r:id="rId16"/>
    <sheet name="S13" sheetId="37" r:id="rId17"/>
    <sheet name="S14" sheetId="38" r:id="rId18"/>
    <sheet name="S15" sheetId="39" r:id="rId19"/>
    <sheet name="S16" sheetId="40" r:id="rId20"/>
    <sheet name="S17" sheetId="41" r:id="rId21"/>
    <sheet name="S18" sheetId="42" r:id="rId22"/>
    <sheet name="S19" sheetId="43" r:id="rId23"/>
    <sheet name="S20" sheetId="44" r:id="rId24"/>
  </sheets>
  <definedNames>
    <definedName name="_xlnm.Print_Area" localSheetId="2">'Experience Thresholds'!$C$1:$E$23</definedName>
    <definedName name="_xlnm.Print_Area" localSheetId="4">'S1'!$C$1:$L$134</definedName>
    <definedName name="_xlnm.Print_Area" localSheetId="13">'S10'!$C$1:$L$134</definedName>
    <definedName name="_xlnm.Print_Area" localSheetId="14">'S11'!$C$1:$L$134</definedName>
    <definedName name="_xlnm.Print_Area" localSheetId="15">'S12'!$C$1:$L$134</definedName>
    <definedName name="_xlnm.Print_Area" localSheetId="16">'S13'!$C$1:$L$134</definedName>
    <definedName name="_xlnm.Print_Area" localSheetId="17">'S14'!$C$1:$L$134</definedName>
    <definedName name="_xlnm.Print_Area" localSheetId="18">'S15'!$C$1:$L$134</definedName>
    <definedName name="_xlnm.Print_Area" localSheetId="19">'S16'!$C$1:$L$134</definedName>
    <definedName name="_xlnm.Print_Area" localSheetId="20">'S17'!$C$1:$L$134</definedName>
    <definedName name="_xlnm.Print_Area" localSheetId="21">'S18'!$C$1:$L$134</definedName>
    <definedName name="_xlnm.Print_Area" localSheetId="22">'S19'!$C$1:$L$134</definedName>
    <definedName name="_xlnm.Print_Area" localSheetId="5">'S2'!$C$1:$L$134</definedName>
    <definedName name="_xlnm.Print_Area" localSheetId="23">'S20'!$C$1:$L$134</definedName>
    <definedName name="_xlnm.Print_Area" localSheetId="6">'S3'!$C$1:$L$134</definedName>
    <definedName name="_xlnm.Print_Area" localSheetId="7">'S4'!$C$1:$L$134</definedName>
    <definedName name="_xlnm.Print_Area" localSheetId="8">'S5'!$C$1:$L$134</definedName>
    <definedName name="_xlnm.Print_Area" localSheetId="9">'S6'!$C$1:$L$134</definedName>
    <definedName name="_xlnm.Print_Area" localSheetId="10">'S7'!$C$1:$L$134</definedName>
    <definedName name="_xlnm.Print_Area" localSheetId="11">'S8'!$C$1:$L$134</definedName>
    <definedName name="_xlnm.Print_Area" localSheetId="12">'S9'!$C$1:$L$134</definedName>
    <definedName name="_xlnm.Print_Area" localSheetId="1">Summary!$C$1:$L$45</definedName>
    <definedName name="_xlnm.Print_Area" localSheetId="3">'Unacceptable Practices'!$C$1:$E$42</definedName>
    <definedName name="_xlnm.Print_Titles" localSheetId="4">'S1'!$32:$32</definedName>
    <definedName name="_xlnm.Print_Titles" localSheetId="13">'S10'!$32:$32</definedName>
    <definedName name="_xlnm.Print_Titles" localSheetId="14">'S11'!$32:$32</definedName>
    <definedName name="_xlnm.Print_Titles" localSheetId="15">'S12'!$32:$32</definedName>
    <definedName name="_xlnm.Print_Titles" localSheetId="16">'S13'!$32:$32</definedName>
    <definedName name="_xlnm.Print_Titles" localSheetId="17">'S14'!$32:$32</definedName>
    <definedName name="_xlnm.Print_Titles" localSheetId="18">'S15'!$32:$32</definedName>
    <definedName name="_xlnm.Print_Titles" localSheetId="19">'S16'!$32:$32</definedName>
    <definedName name="_xlnm.Print_Titles" localSheetId="20">'S17'!$32:$32</definedName>
    <definedName name="_xlnm.Print_Titles" localSheetId="21">'S18'!$32:$32</definedName>
    <definedName name="_xlnm.Print_Titles" localSheetId="22">'S19'!$32:$32</definedName>
    <definedName name="_xlnm.Print_Titles" localSheetId="5">'S2'!$32:$32</definedName>
    <definedName name="_xlnm.Print_Titles" localSheetId="23">'S20'!$32:$32</definedName>
    <definedName name="_xlnm.Print_Titles" localSheetId="6">'S3'!$32:$32</definedName>
    <definedName name="_xlnm.Print_Titles" localSheetId="7">'S4'!$32:$32</definedName>
    <definedName name="_xlnm.Print_Titles" localSheetId="8">'S5'!$32:$32</definedName>
    <definedName name="_xlnm.Print_Titles" localSheetId="9">'S6'!$32:$32</definedName>
    <definedName name="_xlnm.Print_Titles" localSheetId="10">'S7'!$32:$32</definedName>
    <definedName name="_xlnm.Print_Titles" localSheetId="11">'S8'!$32:$32</definedName>
    <definedName name="_xlnm.Print_Titles" localSheetId="12">'S9'!$32:$32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4" l="1"/>
  <c r="J27" i="4"/>
  <c r="J26" i="4"/>
  <c r="J25" i="4"/>
  <c r="G21" i="46"/>
  <c r="G22" i="46"/>
  <c r="G19" i="46"/>
  <c r="G16" i="46"/>
  <c r="G17" i="46"/>
  <c r="G15" i="46"/>
  <c r="G4" i="46"/>
  <c r="G3" i="46" l="1"/>
  <c r="E12" i="24"/>
  <c r="E6" i="24"/>
  <c r="E5" i="24"/>
  <c r="H30" i="4" l="1"/>
  <c r="H29" i="4"/>
  <c r="H28" i="4"/>
  <c r="H27" i="4"/>
  <c r="H26" i="4"/>
  <c r="H25" i="4"/>
  <c r="H24" i="4"/>
  <c r="H23" i="4"/>
  <c r="G30" i="4"/>
  <c r="G29" i="4"/>
  <c r="G28" i="4"/>
  <c r="G27" i="4"/>
  <c r="G26" i="4"/>
  <c r="G25" i="4"/>
  <c r="G24" i="4"/>
  <c r="G23" i="4"/>
  <c r="H22" i="4"/>
  <c r="G22" i="4"/>
  <c r="H21" i="4"/>
  <c r="G21" i="4"/>
  <c r="H20" i="4"/>
  <c r="G20" i="4"/>
  <c r="H19" i="4"/>
  <c r="G19" i="4"/>
  <c r="H18" i="4"/>
  <c r="G18" i="4"/>
  <c r="H17" i="4"/>
  <c r="G17" i="4"/>
  <c r="H16" i="4"/>
  <c r="G16" i="4"/>
  <c r="H15" i="4"/>
  <c r="G15" i="4"/>
  <c r="H14" i="4"/>
  <c r="G14" i="4"/>
  <c r="H13" i="4"/>
  <c r="G13" i="4"/>
  <c r="H12" i="4"/>
  <c r="G12" i="4"/>
  <c r="J29" i="4"/>
  <c r="E22" i="46"/>
  <c r="E20" i="46"/>
  <c r="E18" i="46"/>
  <c r="E14" i="46"/>
  <c r="E4" i="46"/>
  <c r="C2" i="46"/>
  <c r="E4" i="24"/>
  <c r="E7" i="24"/>
  <c r="E8" i="24"/>
  <c r="E9" i="24"/>
  <c r="E10" i="24"/>
  <c r="E11" i="24"/>
  <c r="G5" i="24"/>
  <c r="H5" i="24"/>
  <c r="I5" i="24"/>
  <c r="G6" i="24"/>
  <c r="H6" i="24"/>
  <c r="I6" i="24"/>
  <c r="G7" i="24"/>
  <c r="H7" i="24"/>
  <c r="I7" i="24"/>
  <c r="G8" i="24"/>
  <c r="H8" i="24"/>
  <c r="I8" i="24"/>
  <c r="G9" i="24"/>
  <c r="H9" i="24"/>
  <c r="I9" i="24"/>
  <c r="G10" i="24"/>
  <c r="H10" i="24"/>
  <c r="I10" i="24"/>
  <c r="G11" i="24"/>
  <c r="H11" i="24"/>
  <c r="I11" i="24"/>
  <c r="E13" i="24"/>
  <c r="E15" i="24"/>
  <c r="G15" i="24"/>
  <c r="H15" i="24"/>
  <c r="I15" i="24"/>
  <c r="G4" i="24"/>
  <c r="H4" i="24"/>
  <c r="I4" i="24"/>
  <c r="G12" i="24"/>
  <c r="H12" i="24"/>
  <c r="I12" i="24"/>
  <c r="G13" i="24"/>
  <c r="H13" i="24"/>
  <c r="I13" i="24"/>
  <c r="G14" i="24"/>
  <c r="H14" i="24"/>
  <c r="I14" i="24"/>
  <c r="I21" i="24"/>
  <c r="J5" i="24" s="1"/>
  <c r="I23" i="24"/>
  <c r="J6" i="24" s="1"/>
  <c r="I25" i="24"/>
  <c r="J7" i="24" s="1"/>
  <c r="I27" i="24"/>
  <c r="J8" i="24" s="1"/>
  <c r="I29" i="24"/>
  <c r="J9" i="24" s="1"/>
  <c r="I31" i="24"/>
  <c r="J10" i="24" s="1"/>
  <c r="I33" i="24"/>
  <c r="J11" i="24" s="1"/>
  <c r="I35" i="24"/>
  <c r="J12" i="24" s="1"/>
  <c r="I37" i="24"/>
  <c r="J13" i="24" s="1"/>
  <c r="I39" i="24"/>
  <c r="J14" i="24" s="1"/>
  <c r="I41" i="24"/>
  <c r="J15" i="24" s="1"/>
  <c r="C19" i="24"/>
  <c r="I19" i="24" s="1"/>
  <c r="J4" i="24" s="1"/>
  <c r="D20" i="24"/>
  <c r="C21" i="24"/>
  <c r="D22" i="24"/>
  <c r="C23" i="24"/>
  <c r="D24" i="24"/>
  <c r="C25" i="24"/>
  <c r="D26" i="24"/>
  <c r="C27" i="24"/>
  <c r="D28" i="24"/>
  <c r="C29" i="24"/>
  <c r="D30" i="24"/>
  <c r="C31" i="24"/>
  <c r="D32" i="24"/>
  <c r="C33" i="24"/>
  <c r="D34" i="24"/>
  <c r="C35" i="24"/>
  <c r="D36" i="24"/>
  <c r="C37" i="24"/>
  <c r="D38" i="24"/>
  <c r="C39" i="24"/>
  <c r="D40" i="24"/>
  <c r="C41" i="24"/>
  <c r="D42" i="24"/>
  <c r="G3" i="24" l="1"/>
  <c r="E3" i="24" s="1"/>
  <c r="I3" i="24"/>
  <c r="H3" i="24"/>
  <c r="J3" i="24"/>
  <c r="E17" i="24" l="1"/>
  <c r="E3" i="46"/>
  <c r="E14" i="24"/>
  <c r="B3" i="46" l="1"/>
  <c r="C33" i="4"/>
  <c r="F30" i="4" l="1"/>
  <c r="E30" i="4"/>
  <c r="F29" i="4"/>
  <c r="E29" i="4"/>
  <c r="F28" i="4"/>
  <c r="E28" i="4"/>
  <c r="F27" i="4"/>
  <c r="E27" i="4"/>
  <c r="F26" i="4"/>
  <c r="E26" i="4"/>
  <c r="F25" i="4"/>
  <c r="E25" i="4"/>
  <c r="F24" i="4"/>
  <c r="E24" i="4"/>
  <c r="F23" i="4"/>
  <c r="E23" i="4"/>
  <c r="F22" i="4"/>
  <c r="E22" i="4"/>
  <c r="F21" i="4"/>
  <c r="E21" i="4"/>
  <c r="F20" i="4"/>
  <c r="E20" i="4"/>
  <c r="F19" i="4"/>
  <c r="E19" i="4"/>
  <c r="F18" i="4"/>
  <c r="E18" i="4"/>
  <c r="F17" i="4"/>
  <c r="E17" i="4"/>
  <c r="F16" i="4"/>
  <c r="E16" i="4"/>
  <c r="F15" i="4"/>
  <c r="E15" i="4"/>
  <c r="F14" i="4"/>
  <c r="E14" i="4"/>
  <c r="F13" i="4"/>
  <c r="E13" i="4"/>
  <c r="F12" i="4"/>
  <c r="E12" i="4"/>
  <c r="F5" i="44"/>
  <c r="D81" i="44" s="1"/>
  <c r="AA134" i="44"/>
  <c r="AB134" i="44" s="1"/>
  <c r="Y134" i="44"/>
  <c r="Z134" i="44" s="1"/>
  <c r="W134" i="44"/>
  <c r="X134" i="44" s="1"/>
  <c r="U134" i="44"/>
  <c r="T134" i="44"/>
  <c r="S134" i="44"/>
  <c r="R134" i="44"/>
  <c r="Q134" i="44"/>
  <c r="P134" i="44"/>
  <c r="O134" i="44"/>
  <c r="N134" i="44"/>
  <c r="AA133" i="44"/>
  <c r="AB133" i="44" s="1"/>
  <c r="Y133" i="44"/>
  <c r="Z133" i="44" s="1"/>
  <c r="W133" i="44"/>
  <c r="X133" i="44" s="1"/>
  <c r="U133" i="44"/>
  <c r="T133" i="44"/>
  <c r="S133" i="44"/>
  <c r="R133" i="44"/>
  <c r="Q133" i="44"/>
  <c r="P133" i="44"/>
  <c r="O133" i="44"/>
  <c r="N133" i="44"/>
  <c r="AA132" i="44"/>
  <c r="AB132" i="44" s="1"/>
  <c r="Y132" i="44"/>
  <c r="Z132" i="44" s="1"/>
  <c r="W132" i="44"/>
  <c r="X132" i="44" s="1"/>
  <c r="U132" i="44"/>
  <c r="T132" i="44"/>
  <c r="S132" i="44"/>
  <c r="R132" i="44"/>
  <c r="Q132" i="44"/>
  <c r="P132" i="44"/>
  <c r="O132" i="44"/>
  <c r="N132" i="44"/>
  <c r="AA131" i="44"/>
  <c r="AB131" i="44" s="1"/>
  <c r="Y131" i="44"/>
  <c r="Z131" i="44" s="1"/>
  <c r="W131" i="44"/>
  <c r="X131" i="44" s="1"/>
  <c r="U131" i="44"/>
  <c r="T131" i="44"/>
  <c r="S131" i="44"/>
  <c r="R131" i="44"/>
  <c r="Q131" i="44"/>
  <c r="P131" i="44"/>
  <c r="O131" i="44"/>
  <c r="N131" i="44"/>
  <c r="AA130" i="44"/>
  <c r="AB130" i="44" s="1"/>
  <c r="Y130" i="44"/>
  <c r="Z130" i="44" s="1"/>
  <c r="W130" i="44"/>
  <c r="X130" i="44" s="1"/>
  <c r="U130" i="44"/>
  <c r="T130" i="44"/>
  <c r="S130" i="44"/>
  <c r="R130" i="44"/>
  <c r="Q130" i="44"/>
  <c r="P130" i="44"/>
  <c r="O130" i="44"/>
  <c r="N130" i="44"/>
  <c r="AA129" i="44"/>
  <c r="AB129" i="44" s="1"/>
  <c r="Y129" i="44"/>
  <c r="Z129" i="44" s="1"/>
  <c r="W129" i="44"/>
  <c r="X129" i="44" s="1"/>
  <c r="U129" i="44"/>
  <c r="T129" i="44"/>
  <c r="S129" i="44"/>
  <c r="R129" i="44"/>
  <c r="Q129" i="44"/>
  <c r="P129" i="44"/>
  <c r="O129" i="44"/>
  <c r="N129" i="44"/>
  <c r="AA128" i="44"/>
  <c r="AB128" i="44" s="1"/>
  <c r="Y128" i="44"/>
  <c r="Z128" i="44" s="1"/>
  <c r="W128" i="44"/>
  <c r="X128" i="44" s="1"/>
  <c r="U128" i="44"/>
  <c r="T128" i="44"/>
  <c r="S128" i="44"/>
  <c r="R128" i="44"/>
  <c r="Q128" i="44"/>
  <c r="P128" i="44"/>
  <c r="O128" i="44"/>
  <c r="N128" i="44"/>
  <c r="AA127" i="44"/>
  <c r="AB127" i="44" s="1"/>
  <c r="Y127" i="44"/>
  <c r="Z127" i="44" s="1"/>
  <c r="W127" i="44"/>
  <c r="X127" i="44" s="1"/>
  <c r="U127" i="44"/>
  <c r="T127" i="44"/>
  <c r="S127" i="44"/>
  <c r="R127" i="44"/>
  <c r="Q127" i="44"/>
  <c r="P127" i="44"/>
  <c r="O127" i="44"/>
  <c r="N127" i="44"/>
  <c r="AA126" i="44"/>
  <c r="AB126" i="44" s="1"/>
  <c r="Y126" i="44"/>
  <c r="Z126" i="44" s="1"/>
  <c r="W126" i="44"/>
  <c r="X126" i="44" s="1"/>
  <c r="U126" i="44"/>
  <c r="T126" i="44"/>
  <c r="S126" i="44"/>
  <c r="R126" i="44"/>
  <c r="Q126" i="44"/>
  <c r="P126" i="44"/>
  <c r="O126" i="44"/>
  <c r="N126" i="44"/>
  <c r="AA125" i="44"/>
  <c r="AB125" i="44" s="1"/>
  <c r="Y125" i="44"/>
  <c r="Z125" i="44" s="1"/>
  <c r="W125" i="44"/>
  <c r="X125" i="44" s="1"/>
  <c r="U125" i="44"/>
  <c r="T125" i="44"/>
  <c r="S125" i="44"/>
  <c r="R125" i="44"/>
  <c r="Q125" i="44"/>
  <c r="P125" i="44"/>
  <c r="O125" i="44"/>
  <c r="N125" i="44"/>
  <c r="AA124" i="44"/>
  <c r="AB124" i="44" s="1"/>
  <c r="Y124" i="44"/>
  <c r="Z124" i="44" s="1"/>
  <c r="W124" i="44"/>
  <c r="X124" i="44" s="1"/>
  <c r="U124" i="44"/>
  <c r="T124" i="44"/>
  <c r="S124" i="44"/>
  <c r="R124" i="44"/>
  <c r="Q124" i="44"/>
  <c r="P124" i="44"/>
  <c r="O124" i="44"/>
  <c r="N124" i="44"/>
  <c r="AA123" i="44"/>
  <c r="AB123" i="44" s="1"/>
  <c r="Y123" i="44"/>
  <c r="Z123" i="44" s="1"/>
  <c r="W123" i="44"/>
  <c r="X123" i="44" s="1"/>
  <c r="U123" i="44"/>
  <c r="T123" i="44"/>
  <c r="S123" i="44"/>
  <c r="R123" i="44"/>
  <c r="Q123" i="44"/>
  <c r="P123" i="44"/>
  <c r="O123" i="44"/>
  <c r="N123" i="44"/>
  <c r="AA122" i="44"/>
  <c r="AB122" i="44" s="1"/>
  <c r="Y122" i="44"/>
  <c r="Z122" i="44" s="1"/>
  <c r="W122" i="44"/>
  <c r="X122" i="44" s="1"/>
  <c r="U122" i="44"/>
  <c r="T122" i="44"/>
  <c r="S122" i="44"/>
  <c r="R122" i="44"/>
  <c r="Q122" i="44"/>
  <c r="P122" i="44"/>
  <c r="O122" i="44"/>
  <c r="N122" i="44"/>
  <c r="AA121" i="44"/>
  <c r="AB121" i="44" s="1"/>
  <c r="Y121" i="44"/>
  <c r="Z121" i="44" s="1"/>
  <c r="W121" i="44"/>
  <c r="X121" i="44" s="1"/>
  <c r="U121" i="44"/>
  <c r="T121" i="44"/>
  <c r="S121" i="44"/>
  <c r="R121" i="44"/>
  <c r="Q121" i="44"/>
  <c r="P121" i="44"/>
  <c r="O121" i="44"/>
  <c r="N121" i="44"/>
  <c r="AA120" i="44"/>
  <c r="AB120" i="44" s="1"/>
  <c r="Y120" i="44"/>
  <c r="Z120" i="44" s="1"/>
  <c r="W120" i="44"/>
  <c r="X120" i="44" s="1"/>
  <c r="U120" i="44"/>
  <c r="T120" i="44"/>
  <c r="S120" i="44"/>
  <c r="R120" i="44"/>
  <c r="Q120" i="44"/>
  <c r="P120" i="44"/>
  <c r="O120" i="44"/>
  <c r="N120" i="44"/>
  <c r="AA119" i="44"/>
  <c r="AB119" i="44" s="1"/>
  <c r="Y119" i="44"/>
  <c r="Z119" i="44" s="1"/>
  <c r="W119" i="44"/>
  <c r="X119" i="44" s="1"/>
  <c r="U119" i="44"/>
  <c r="T119" i="44"/>
  <c r="S119" i="44"/>
  <c r="R119" i="44"/>
  <c r="Q119" i="44"/>
  <c r="P119" i="44"/>
  <c r="O119" i="44"/>
  <c r="N119" i="44"/>
  <c r="AA118" i="44"/>
  <c r="AB118" i="44" s="1"/>
  <c r="Y118" i="44"/>
  <c r="Z118" i="44" s="1"/>
  <c r="W118" i="44"/>
  <c r="X118" i="44" s="1"/>
  <c r="U118" i="44"/>
  <c r="T118" i="44"/>
  <c r="S118" i="44"/>
  <c r="R118" i="44"/>
  <c r="Q118" i="44"/>
  <c r="P118" i="44"/>
  <c r="O118" i="44"/>
  <c r="N118" i="44"/>
  <c r="AA117" i="44"/>
  <c r="AB117" i="44" s="1"/>
  <c r="Y117" i="44"/>
  <c r="Z117" i="44" s="1"/>
  <c r="W117" i="44"/>
  <c r="X117" i="44" s="1"/>
  <c r="U117" i="44"/>
  <c r="T117" i="44"/>
  <c r="S117" i="44"/>
  <c r="R117" i="44"/>
  <c r="Q117" i="44"/>
  <c r="P117" i="44"/>
  <c r="O117" i="44"/>
  <c r="N117" i="44"/>
  <c r="AA116" i="44"/>
  <c r="AB116" i="44" s="1"/>
  <c r="Y116" i="44"/>
  <c r="Z116" i="44" s="1"/>
  <c r="W116" i="44"/>
  <c r="X116" i="44" s="1"/>
  <c r="U116" i="44"/>
  <c r="T116" i="44"/>
  <c r="S116" i="44"/>
  <c r="R116" i="44"/>
  <c r="Q116" i="44"/>
  <c r="P116" i="44"/>
  <c r="O116" i="44"/>
  <c r="N116" i="44"/>
  <c r="AA115" i="44"/>
  <c r="AB115" i="44" s="1"/>
  <c r="Y115" i="44"/>
  <c r="Z115" i="44" s="1"/>
  <c r="W115" i="44"/>
  <c r="X115" i="44" s="1"/>
  <c r="U115" i="44"/>
  <c r="T115" i="44"/>
  <c r="S115" i="44"/>
  <c r="R115" i="44"/>
  <c r="Q115" i="44"/>
  <c r="P115" i="44"/>
  <c r="O115" i="44"/>
  <c r="N115" i="44"/>
  <c r="AA114" i="44"/>
  <c r="AB114" i="44" s="1"/>
  <c r="Y114" i="44"/>
  <c r="Z114" i="44" s="1"/>
  <c r="W114" i="44"/>
  <c r="X114" i="44" s="1"/>
  <c r="U114" i="44"/>
  <c r="T114" i="44"/>
  <c r="S114" i="44"/>
  <c r="R114" i="44"/>
  <c r="Q114" i="44"/>
  <c r="P114" i="44"/>
  <c r="O114" i="44"/>
  <c r="N114" i="44"/>
  <c r="AA113" i="44"/>
  <c r="AB113" i="44" s="1"/>
  <c r="Y113" i="44"/>
  <c r="Z113" i="44" s="1"/>
  <c r="W113" i="44"/>
  <c r="X113" i="44" s="1"/>
  <c r="U113" i="44"/>
  <c r="T113" i="44"/>
  <c r="S113" i="44"/>
  <c r="R113" i="44"/>
  <c r="Q113" i="44"/>
  <c r="P113" i="44"/>
  <c r="O113" i="44"/>
  <c r="N113" i="44"/>
  <c r="AA112" i="44"/>
  <c r="AB112" i="44" s="1"/>
  <c r="Y112" i="44"/>
  <c r="Z112" i="44" s="1"/>
  <c r="W112" i="44"/>
  <c r="X112" i="44" s="1"/>
  <c r="U112" i="44"/>
  <c r="T112" i="44"/>
  <c r="S112" i="44"/>
  <c r="R112" i="44"/>
  <c r="Q112" i="44"/>
  <c r="P112" i="44"/>
  <c r="O112" i="44"/>
  <c r="N112" i="44"/>
  <c r="AA111" i="44"/>
  <c r="AB111" i="44" s="1"/>
  <c r="Y111" i="44"/>
  <c r="Z111" i="44" s="1"/>
  <c r="W111" i="44"/>
  <c r="X111" i="44" s="1"/>
  <c r="U111" i="44"/>
  <c r="T111" i="44"/>
  <c r="S111" i="44"/>
  <c r="R111" i="44"/>
  <c r="Q111" i="44"/>
  <c r="P111" i="44"/>
  <c r="O111" i="44"/>
  <c r="N111" i="44"/>
  <c r="AA110" i="44"/>
  <c r="AB110" i="44" s="1"/>
  <c r="Y110" i="44"/>
  <c r="Z110" i="44" s="1"/>
  <c r="W110" i="44"/>
  <c r="X110" i="44" s="1"/>
  <c r="U110" i="44"/>
  <c r="T110" i="44"/>
  <c r="S110" i="44"/>
  <c r="R110" i="44"/>
  <c r="Q110" i="44"/>
  <c r="P110" i="44"/>
  <c r="O110" i="44"/>
  <c r="N110" i="44"/>
  <c r="AA109" i="44"/>
  <c r="AB109" i="44" s="1"/>
  <c r="Y109" i="44"/>
  <c r="Z109" i="44" s="1"/>
  <c r="W109" i="44"/>
  <c r="X109" i="44" s="1"/>
  <c r="U109" i="44"/>
  <c r="T109" i="44"/>
  <c r="S109" i="44"/>
  <c r="R109" i="44"/>
  <c r="Q109" i="44"/>
  <c r="P109" i="44"/>
  <c r="O109" i="44"/>
  <c r="N109" i="44"/>
  <c r="AA108" i="44"/>
  <c r="AB108" i="44" s="1"/>
  <c r="Y108" i="44"/>
  <c r="Z108" i="44" s="1"/>
  <c r="W108" i="44"/>
  <c r="X108" i="44" s="1"/>
  <c r="U108" i="44"/>
  <c r="T108" i="44"/>
  <c r="S108" i="44"/>
  <c r="R108" i="44"/>
  <c r="Q108" i="44"/>
  <c r="P108" i="44"/>
  <c r="O108" i="44"/>
  <c r="N108" i="44"/>
  <c r="AA107" i="44"/>
  <c r="AB107" i="44" s="1"/>
  <c r="Y107" i="44"/>
  <c r="Z107" i="44" s="1"/>
  <c r="W107" i="44"/>
  <c r="X107" i="44" s="1"/>
  <c r="U107" i="44"/>
  <c r="T107" i="44"/>
  <c r="S107" i="44"/>
  <c r="R107" i="44"/>
  <c r="Q107" i="44"/>
  <c r="P107" i="44"/>
  <c r="O107" i="44"/>
  <c r="N107" i="44"/>
  <c r="AA106" i="44"/>
  <c r="AB106" i="44" s="1"/>
  <c r="Y106" i="44"/>
  <c r="Z106" i="44" s="1"/>
  <c r="W106" i="44"/>
  <c r="X106" i="44" s="1"/>
  <c r="U106" i="44"/>
  <c r="T106" i="44"/>
  <c r="S106" i="44"/>
  <c r="R106" i="44"/>
  <c r="Q106" i="44"/>
  <c r="P106" i="44"/>
  <c r="O106" i="44"/>
  <c r="N106" i="44"/>
  <c r="AA105" i="44"/>
  <c r="AB105" i="44" s="1"/>
  <c r="Y105" i="44"/>
  <c r="Z105" i="44" s="1"/>
  <c r="W105" i="44"/>
  <c r="X105" i="44" s="1"/>
  <c r="U105" i="44"/>
  <c r="T105" i="44"/>
  <c r="S105" i="44"/>
  <c r="R105" i="44"/>
  <c r="Q105" i="44"/>
  <c r="P105" i="44"/>
  <c r="O105" i="44"/>
  <c r="N105" i="44"/>
  <c r="AA104" i="44"/>
  <c r="AB104" i="44" s="1"/>
  <c r="Y104" i="44"/>
  <c r="Z104" i="44" s="1"/>
  <c r="W104" i="44"/>
  <c r="X104" i="44" s="1"/>
  <c r="U104" i="44"/>
  <c r="T104" i="44"/>
  <c r="S104" i="44"/>
  <c r="R104" i="44"/>
  <c r="Q104" i="44"/>
  <c r="P104" i="44"/>
  <c r="O104" i="44"/>
  <c r="N104" i="44"/>
  <c r="AA103" i="44"/>
  <c r="AB103" i="44" s="1"/>
  <c r="Y103" i="44"/>
  <c r="Z103" i="44" s="1"/>
  <c r="W103" i="44"/>
  <c r="X103" i="44" s="1"/>
  <c r="U103" i="44"/>
  <c r="T103" i="44"/>
  <c r="S103" i="44"/>
  <c r="R103" i="44"/>
  <c r="Q103" i="44"/>
  <c r="P103" i="44"/>
  <c r="O103" i="44"/>
  <c r="N103" i="44"/>
  <c r="AA102" i="44"/>
  <c r="AB102" i="44" s="1"/>
  <c r="Y102" i="44"/>
  <c r="Z102" i="44" s="1"/>
  <c r="W102" i="44"/>
  <c r="X102" i="44" s="1"/>
  <c r="U102" i="44"/>
  <c r="T102" i="44"/>
  <c r="S102" i="44"/>
  <c r="R102" i="44"/>
  <c r="Q102" i="44"/>
  <c r="P102" i="44"/>
  <c r="O102" i="44"/>
  <c r="N102" i="44"/>
  <c r="AA101" i="44"/>
  <c r="AB101" i="44" s="1"/>
  <c r="Y101" i="44"/>
  <c r="Z101" i="44" s="1"/>
  <c r="W101" i="44"/>
  <c r="X101" i="44" s="1"/>
  <c r="U101" i="44"/>
  <c r="T101" i="44"/>
  <c r="S101" i="44"/>
  <c r="R101" i="44"/>
  <c r="Q101" i="44"/>
  <c r="P101" i="44"/>
  <c r="O101" i="44"/>
  <c r="N101" i="44"/>
  <c r="AA100" i="44"/>
  <c r="AB100" i="44" s="1"/>
  <c r="Y100" i="44"/>
  <c r="Z100" i="44" s="1"/>
  <c r="W100" i="44"/>
  <c r="X100" i="44" s="1"/>
  <c r="U100" i="44"/>
  <c r="T100" i="44"/>
  <c r="S100" i="44"/>
  <c r="R100" i="44"/>
  <c r="Q100" i="44"/>
  <c r="P100" i="44"/>
  <c r="O100" i="44"/>
  <c r="N100" i="44"/>
  <c r="AA99" i="44"/>
  <c r="AB99" i="44" s="1"/>
  <c r="Y99" i="44"/>
  <c r="Z99" i="44" s="1"/>
  <c r="W99" i="44"/>
  <c r="X99" i="44" s="1"/>
  <c r="U99" i="44"/>
  <c r="T99" i="44"/>
  <c r="S99" i="44"/>
  <c r="R99" i="44"/>
  <c r="Q99" i="44"/>
  <c r="P99" i="44"/>
  <c r="O99" i="44"/>
  <c r="N99" i="44"/>
  <c r="AA98" i="44"/>
  <c r="AB98" i="44" s="1"/>
  <c r="Y98" i="44"/>
  <c r="Z98" i="44" s="1"/>
  <c r="W98" i="44"/>
  <c r="X98" i="44" s="1"/>
  <c r="U98" i="44"/>
  <c r="T98" i="44"/>
  <c r="S98" i="44"/>
  <c r="R98" i="44"/>
  <c r="Q98" i="44"/>
  <c r="P98" i="44"/>
  <c r="O98" i="44"/>
  <c r="N98" i="44"/>
  <c r="AA97" i="44"/>
  <c r="AB97" i="44" s="1"/>
  <c r="Y97" i="44"/>
  <c r="Z97" i="44" s="1"/>
  <c r="W97" i="44"/>
  <c r="X97" i="44" s="1"/>
  <c r="U97" i="44"/>
  <c r="T97" i="44"/>
  <c r="S97" i="44"/>
  <c r="R97" i="44"/>
  <c r="Q97" i="44"/>
  <c r="P97" i="44"/>
  <c r="O97" i="44"/>
  <c r="N97" i="44"/>
  <c r="AA96" i="44"/>
  <c r="AB96" i="44" s="1"/>
  <c r="Y96" i="44"/>
  <c r="Z96" i="44" s="1"/>
  <c r="W96" i="44"/>
  <c r="X96" i="44" s="1"/>
  <c r="U96" i="44"/>
  <c r="T96" i="44"/>
  <c r="S96" i="44"/>
  <c r="R96" i="44"/>
  <c r="Q96" i="44"/>
  <c r="P96" i="44"/>
  <c r="O96" i="44"/>
  <c r="N96" i="44"/>
  <c r="AA95" i="44"/>
  <c r="AB95" i="44" s="1"/>
  <c r="Y95" i="44"/>
  <c r="Z95" i="44" s="1"/>
  <c r="W95" i="44"/>
  <c r="X95" i="44" s="1"/>
  <c r="U95" i="44"/>
  <c r="T95" i="44"/>
  <c r="S95" i="44"/>
  <c r="R95" i="44"/>
  <c r="Q95" i="44"/>
  <c r="P95" i="44"/>
  <c r="O95" i="44"/>
  <c r="N95" i="44"/>
  <c r="AA94" i="44"/>
  <c r="AB94" i="44" s="1"/>
  <c r="Y94" i="44"/>
  <c r="Z94" i="44" s="1"/>
  <c r="W94" i="44"/>
  <c r="X94" i="44" s="1"/>
  <c r="U94" i="44"/>
  <c r="T94" i="44"/>
  <c r="S94" i="44"/>
  <c r="R94" i="44"/>
  <c r="Q94" i="44"/>
  <c r="P94" i="44"/>
  <c r="O94" i="44"/>
  <c r="N94" i="44"/>
  <c r="AA93" i="44"/>
  <c r="AB93" i="44" s="1"/>
  <c r="Y93" i="44"/>
  <c r="Z93" i="44" s="1"/>
  <c r="W93" i="44"/>
  <c r="X93" i="44" s="1"/>
  <c r="U93" i="44"/>
  <c r="T93" i="44"/>
  <c r="S93" i="44"/>
  <c r="R93" i="44"/>
  <c r="Q93" i="44"/>
  <c r="P93" i="44"/>
  <c r="O93" i="44"/>
  <c r="N93" i="44"/>
  <c r="AA92" i="44"/>
  <c r="AB92" i="44" s="1"/>
  <c r="Y92" i="44"/>
  <c r="Z92" i="44" s="1"/>
  <c r="W92" i="44"/>
  <c r="X92" i="44" s="1"/>
  <c r="U92" i="44"/>
  <c r="T92" i="44"/>
  <c r="S92" i="44"/>
  <c r="R92" i="44"/>
  <c r="Q92" i="44"/>
  <c r="P92" i="44"/>
  <c r="O92" i="44"/>
  <c r="N92" i="44"/>
  <c r="AA91" i="44"/>
  <c r="AB91" i="44" s="1"/>
  <c r="Y91" i="44"/>
  <c r="Z91" i="44" s="1"/>
  <c r="W91" i="44"/>
  <c r="X91" i="44" s="1"/>
  <c r="U91" i="44"/>
  <c r="T91" i="44"/>
  <c r="S91" i="44"/>
  <c r="R91" i="44"/>
  <c r="Q91" i="44"/>
  <c r="P91" i="44"/>
  <c r="O91" i="44"/>
  <c r="N91" i="44"/>
  <c r="AA90" i="44"/>
  <c r="AB90" i="44" s="1"/>
  <c r="Y90" i="44"/>
  <c r="Z90" i="44" s="1"/>
  <c r="W90" i="44"/>
  <c r="X90" i="44" s="1"/>
  <c r="U90" i="44"/>
  <c r="T90" i="44"/>
  <c r="S90" i="44"/>
  <c r="R90" i="44"/>
  <c r="Q90" i="44"/>
  <c r="P90" i="44"/>
  <c r="O90" i="44"/>
  <c r="N90" i="44"/>
  <c r="AA89" i="44"/>
  <c r="AB89" i="44" s="1"/>
  <c r="Y89" i="44"/>
  <c r="Z89" i="44" s="1"/>
  <c r="W89" i="44"/>
  <c r="X89" i="44" s="1"/>
  <c r="U89" i="44"/>
  <c r="T89" i="44"/>
  <c r="S89" i="44"/>
  <c r="R89" i="44"/>
  <c r="Q89" i="44"/>
  <c r="P89" i="44"/>
  <c r="O89" i="44"/>
  <c r="N89" i="44"/>
  <c r="AA88" i="44"/>
  <c r="AB88" i="44" s="1"/>
  <c r="Y88" i="44"/>
  <c r="Z88" i="44" s="1"/>
  <c r="W88" i="44"/>
  <c r="X88" i="44" s="1"/>
  <c r="U88" i="44"/>
  <c r="T88" i="44"/>
  <c r="S88" i="44"/>
  <c r="R88" i="44"/>
  <c r="Q88" i="44"/>
  <c r="P88" i="44"/>
  <c r="O88" i="44"/>
  <c r="N88" i="44"/>
  <c r="AA87" i="44"/>
  <c r="AB87" i="44" s="1"/>
  <c r="Y87" i="44"/>
  <c r="Z87" i="44" s="1"/>
  <c r="W87" i="44"/>
  <c r="X87" i="44" s="1"/>
  <c r="U87" i="44"/>
  <c r="T87" i="44"/>
  <c r="S87" i="44"/>
  <c r="R87" i="44"/>
  <c r="Q87" i="44"/>
  <c r="P87" i="44"/>
  <c r="O87" i="44"/>
  <c r="N87" i="44"/>
  <c r="AA86" i="44"/>
  <c r="AB86" i="44" s="1"/>
  <c r="Y86" i="44"/>
  <c r="Z86" i="44" s="1"/>
  <c r="W86" i="44"/>
  <c r="X86" i="44" s="1"/>
  <c r="U86" i="44"/>
  <c r="T86" i="44"/>
  <c r="S86" i="44"/>
  <c r="R86" i="44"/>
  <c r="Q86" i="44"/>
  <c r="P86" i="44"/>
  <c r="O86" i="44"/>
  <c r="N86" i="44"/>
  <c r="AA85" i="44"/>
  <c r="AB85" i="44" s="1"/>
  <c r="Y85" i="44"/>
  <c r="Z85" i="44" s="1"/>
  <c r="W85" i="44"/>
  <c r="X85" i="44" s="1"/>
  <c r="U85" i="44"/>
  <c r="T85" i="44"/>
  <c r="S85" i="44"/>
  <c r="R85" i="44"/>
  <c r="Q85" i="44"/>
  <c r="P85" i="44"/>
  <c r="O85" i="44"/>
  <c r="N85" i="44"/>
  <c r="D85" i="44"/>
  <c r="AA84" i="44"/>
  <c r="AB84" i="44" s="1"/>
  <c r="Y84" i="44"/>
  <c r="Z84" i="44" s="1"/>
  <c r="W84" i="44"/>
  <c r="X84" i="44" s="1"/>
  <c r="U84" i="44"/>
  <c r="T84" i="44"/>
  <c r="S84" i="44"/>
  <c r="R84" i="44"/>
  <c r="Q84" i="44"/>
  <c r="P84" i="44"/>
  <c r="O84" i="44"/>
  <c r="N84" i="44"/>
  <c r="AA83" i="44"/>
  <c r="AB83" i="44" s="1"/>
  <c r="Y83" i="44"/>
  <c r="Z83" i="44" s="1"/>
  <c r="W83" i="44"/>
  <c r="X83" i="44" s="1"/>
  <c r="U83" i="44"/>
  <c r="T83" i="44"/>
  <c r="S83" i="44"/>
  <c r="R83" i="44"/>
  <c r="Q83" i="44"/>
  <c r="P83" i="44"/>
  <c r="O83" i="44"/>
  <c r="N83" i="44"/>
  <c r="AA82" i="44"/>
  <c r="AB82" i="44" s="1"/>
  <c r="Y82" i="44"/>
  <c r="Z82" i="44" s="1"/>
  <c r="W82" i="44"/>
  <c r="X82" i="44" s="1"/>
  <c r="U82" i="44"/>
  <c r="T82" i="44"/>
  <c r="S82" i="44"/>
  <c r="R82" i="44"/>
  <c r="Q82" i="44"/>
  <c r="P82" i="44"/>
  <c r="O82" i="44"/>
  <c r="N82" i="44"/>
  <c r="AA81" i="44"/>
  <c r="AB81" i="44" s="1"/>
  <c r="Y81" i="44"/>
  <c r="Z81" i="44" s="1"/>
  <c r="W81" i="44"/>
  <c r="X81" i="44" s="1"/>
  <c r="U81" i="44"/>
  <c r="T81" i="44"/>
  <c r="S81" i="44"/>
  <c r="R81" i="44"/>
  <c r="Q81" i="44"/>
  <c r="P81" i="44"/>
  <c r="O81" i="44"/>
  <c r="N81" i="44"/>
  <c r="AA80" i="44"/>
  <c r="AB80" i="44" s="1"/>
  <c r="Y80" i="44"/>
  <c r="Z80" i="44" s="1"/>
  <c r="W80" i="44"/>
  <c r="X80" i="44" s="1"/>
  <c r="U80" i="44"/>
  <c r="T80" i="44"/>
  <c r="S80" i="44"/>
  <c r="R80" i="44"/>
  <c r="Q80" i="44"/>
  <c r="P80" i="44"/>
  <c r="O80" i="44"/>
  <c r="N80" i="44"/>
  <c r="AA79" i="44"/>
  <c r="AB79" i="44" s="1"/>
  <c r="Y79" i="44"/>
  <c r="Z79" i="44" s="1"/>
  <c r="W79" i="44"/>
  <c r="X79" i="44" s="1"/>
  <c r="U79" i="44"/>
  <c r="T79" i="44"/>
  <c r="S79" i="44"/>
  <c r="R79" i="44"/>
  <c r="Q79" i="44"/>
  <c r="P79" i="44"/>
  <c r="O79" i="44"/>
  <c r="N79" i="44"/>
  <c r="AA78" i="44"/>
  <c r="AB78" i="44" s="1"/>
  <c r="Y78" i="44"/>
  <c r="Z78" i="44" s="1"/>
  <c r="W78" i="44"/>
  <c r="X78" i="44" s="1"/>
  <c r="U78" i="44"/>
  <c r="T78" i="44"/>
  <c r="S78" i="44"/>
  <c r="R78" i="44"/>
  <c r="Q78" i="44"/>
  <c r="P78" i="44"/>
  <c r="O78" i="44"/>
  <c r="N78" i="44"/>
  <c r="AA77" i="44"/>
  <c r="AB77" i="44" s="1"/>
  <c r="Y77" i="44"/>
  <c r="Z77" i="44" s="1"/>
  <c r="W77" i="44"/>
  <c r="X77" i="44" s="1"/>
  <c r="U77" i="44"/>
  <c r="T77" i="44"/>
  <c r="S77" i="44"/>
  <c r="R77" i="44"/>
  <c r="Q77" i="44"/>
  <c r="P77" i="44"/>
  <c r="O77" i="44"/>
  <c r="N77" i="44"/>
  <c r="AA76" i="44"/>
  <c r="AB76" i="44" s="1"/>
  <c r="Y76" i="44"/>
  <c r="Z76" i="44" s="1"/>
  <c r="W76" i="44"/>
  <c r="X76" i="44" s="1"/>
  <c r="U76" i="44"/>
  <c r="T76" i="44"/>
  <c r="S76" i="44"/>
  <c r="R76" i="44"/>
  <c r="Q76" i="44"/>
  <c r="P76" i="44"/>
  <c r="O76" i="44"/>
  <c r="N76" i="44"/>
  <c r="AA75" i="44"/>
  <c r="AB75" i="44" s="1"/>
  <c r="Y75" i="44"/>
  <c r="Z75" i="44" s="1"/>
  <c r="W75" i="44"/>
  <c r="X75" i="44" s="1"/>
  <c r="U75" i="44"/>
  <c r="T75" i="44"/>
  <c r="S75" i="44"/>
  <c r="R75" i="44"/>
  <c r="Q75" i="44"/>
  <c r="P75" i="44"/>
  <c r="O75" i="44"/>
  <c r="N75" i="44"/>
  <c r="AA74" i="44"/>
  <c r="AB74" i="44" s="1"/>
  <c r="Y74" i="44"/>
  <c r="Z74" i="44" s="1"/>
  <c r="W74" i="44"/>
  <c r="X74" i="44" s="1"/>
  <c r="U74" i="44"/>
  <c r="T74" i="44"/>
  <c r="S74" i="44"/>
  <c r="R74" i="44"/>
  <c r="Q74" i="44"/>
  <c r="P74" i="44"/>
  <c r="O74" i="44"/>
  <c r="N74" i="44"/>
  <c r="AA73" i="44"/>
  <c r="AB73" i="44" s="1"/>
  <c r="Y73" i="44"/>
  <c r="Z73" i="44" s="1"/>
  <c r="W73" i="44"/>
  <c r="X73" i="44" s="1"/>
  <c r="U73" i="44"/>
  <c r="T73" i="44"/>
  <c r="S73" i="44"/>
  <c r="R73" i="44"/>
  <c r="Q73" i="44"/>
  <c r="P73" i="44"/>
  <c r="O73" i="44"/>
  <c r="N73" i="44"/>
  <c r="AA72" i="44"/>
  <c r="AB72" i="44" s="1"/>
  <c r="Y72" i="44"/>
  <c r="Z72" i="44" s="1"/>
  <c r="W72" i="44"/>
  <c r="X72" i="44" s="1"/>
  <c r="U72" i="44"/>
  <c r="T72" i="44"/>
  <c r="S72" i="44"/>
  <c r="R72" i="44"/>
  <c r="Q72" i="44"/>
  <c r="P72" i="44"/>
  <c r="O72" i="44"/>
  <c r="N72" i="44"/>
  <c r="AA71" i="44"/>
  <c r="AB71" i="44" s="1"/>
  <c r="Y71" i="44"/>
  <c r="Z71" i="44" s="1"/>
  <c r="W71" i="44"/>
  <c r="X71" i="44" s="1"/>
  <c r="U71" i="44"/>
  <c r="T71" i="44"/>
  <c r="S71" i="44"/>
  <c r="R71" i="44"/>
  <c r="Q71" i="44"/>
  <c r="P71" i="44"/>
  <c r="O71" i="44"/>
  <c r="N71" i="44"/>
  <c r="AA70" i="44"/>
  <c r="AB70" i="44" s="1"/>
  <c r="Y70" i="44"/>
  <c r="Z70" i="44" s="1"/>
  <c r="W70" i="44"/>
  <c r="X70" i="44" s="1"/>
  <c r="U70" i="44"/>
  <c r="T70" i="44"/>
  <c r="S70" i="44"/>
  <c r="R70" i="44"/>
  <c r="Q70" i="44"/>
  <c r="P70" i="44"/>
  <c r="O70" i="44"/>
  <c r="N70" i="44"/>
  <c r="AA69" i="44"/>
  <c r="AB69" i="44" s="1"/>
  <c r="Y69" i="44"/>
  <c r="Z69" i="44" s="1"/>
  <c r="W69" i="44"/>
  <c r="X69" i="44" s="1"/>
  <c r="U69" i="44"/>
  <c r="T69" i="44"/>
  <c r="S69" i="44"/>
  <c r="R69" i="44"/>
  <c r="Q69" i="44"/>
  <c r="P69" i="44"/>
  <c r="O69" i="44"/>
  <c r="N69" i="44"/>
  <c r="AA68" i="44"/>
  <c r="AB68" i="44" s="1"/>
  <c r="Y68" i="44"/>
  <c r="Z68" i="44" s="1"/>
  <c r="W68" i="44"/>
  <c r="X68" i="44" s="1"/>
  <c r="U68" i="44"/>
  <c r="T68" i="44"/>
  <c r="S68" i="44"/>
  <c r="R68" i="44"/>
  <c r="Q68" i="44"/>
  <c r="P68" i="44"/>
  <c r="O68" i="44"/>
  <c r="N68" i="44"/>
  <c r="AA67" i="44"/>
  <c r="AB67" i="44" s="1"/>
  <c r="Y67" i="44"/>
  <c r="Z67" i="44" s="1"/>
  <c r="W67" i="44"/>
  <c r="X67" i="44" s="1"/>
  <c r="U67" i="44"/>
  <c r="T67" i="44"/>
  <c r="S67" i="44"/>
  <c r="R67" i="44"/>
  <c r="Q67" i="44"/>
  <c r="P67" i="44"/>
  <c r="O67" i="44"/>
  <c r="N67" i="44"/>
  <c r="AA66" i="44"/>
  <c r="AB66" i="44" s="1"/>
  <c r="Y66" i="44"/>
  <c r="Z66" i="44" s="1"/>
  <c r="W66" i="44"/>
  <c r="X66" i="44" s="1"/>
  <c r="U66" i="44"/>
  <c r="T66" i="44"/>
  <c r="S66" i="44"/>
  <c r="R66" i="44"/>
  <c r="Q66" i="44"/>
  <c r="P66" i="44"/>
  <c r="O66" i="44"/>
  <c r="N66" i="44"/>
  <c r="AA65" i="44"/>
  <c r="AB65" i="44" s="1"/>
  <c r="Y65" i="44"/>
  <c r="Z65" i="44" s="1"/>
  <c r="W65" i="44"/>
  <c r="X65" i="44" s="1"/>
  <c r="U65" i="44"/>
  <c r="T65" i="44"/>
  <c r="S65" i="44"/>
  <c r="R65" i="44"/>
  <c r="Q65" i="44"/>
  <c r="P65" i="44"/>
  <c r="O65" i="44"/>
  <c r="N65" i="44"/>
  <c r="AA64" i="44"/>
  <c r="AB64" i="44" s="1"/>
  <c r="Y64" i="44"/>
  <c r="Z64" i="44" s="1"/>
  <c r="W64" i="44"/>
  <c r="X64" i="44" s="1"/>
  <c r="U64" i="44"/>
  <c r="T64" i="44"/>
  <c r="S64" i="44"/>
  <c r="R64" i="44"/>
  <c r="Q64" i="44"/>
  <c r="P64" i="44"/>
  <c r="O64" i="44"/>
  <c r="N64" i="44"/>
  <c r="AA63" i="44"/>
  <c r="AB63" i="44" s="1"/>
  <c r="Y63" i="44"/>
  <c r="Z63" i="44" s="1"/>
  <c r="W63" i="44"/>
  <c r="X63" i="44" s="1"/>
  <c r="U63" i="44"/>
  <c r="T63" i="44"/>
  <c r="S63" i="44"/>
  <c r="R63" i="44"/>
  <c r="Q63" i="44"/>
  <c r="P63" i="44"/>
  <c r="O63" i="44"/>
  <c r="N63" i="44"/>
  <c r="AA62" i="44"/>
  <c r="AB62" i="44" s="1"/>
  <c r="Y62" i="44"/>
  <c r="Z62" i="44" s="1"/>
  <c r="W62" i="44"/>
  <c r="X62" i="44" s="1"/>
  <c r="U62" i="44"/>
  <c r="T62" i="44"/>
  <c r="S62" i="44"/>
  <c r="R62" i="44"/>
  <c r="Q62" i="44"/>
  <c r="P62" i="44"/>
  <c r="O62" i="44"/>
  <c r="N62" i="44"/>
  <c r="AA61" i="44"/>
  <c r="AB61" i="44" s="1"/>
  <c r="Y61" i="44"/>
  <c r="Z61" i="44" s="1"/>
  <c r="W61" i="44"/>
  <c r="X61" i="44" s="1"/>
  <c r="U61" i="44"/>
  <c r="T61" i="44"/>
  <c r="S61" i="44"/>
  <c r="R61" i="44"/>
  <c r="Q61" i="44"/>
  <c r="P61" i="44"/>
  <c r="O61" i="44"/>
  <c r="N61" i="44"/>
  <c r="AA60" i="44"/>
  <c r="AB60" i="44" s="1"/>
  <c r="Y60" i="44"/>
  <c r="Z60" i="44" s="1"/>
  <c r="W60" i="44"/>
  <c r="X60" i="44" s="1"/>
  <c r="U60" i="44"/>
  <c r="T60" i="44"/>
  <c r="S60" i="44"/>
  <c r="R60" i="44"/>
  <c r="Q60" i="44"/>
  <c r="P60" i="44"/>
  <c r="O60" i="44"/>
  <c r="N60" i="44"/>
  <c r="AA59" i="44"/>
  <c r="AB59" i="44" s="1"/>
  <c r="Y59" i="44"/>
  <c r="Z59" i="44" s="1"/>
  <c r="W59" i="44"/>
  <c r="X59" i="44" s="1"/>
  <c r="U59" i="44"/>
  <c r="T59" i="44"/>
  <c r="S59" i="44"/>
  <c r="R59" i="44"/>
  <c r="Q59" i="44"/>
  <c r="P59" i="44"/>
  <c r="O59" i="44"/>
  <c r="N59" i="44"/>
  <c r="AA58" i="44"/>
  <c r="AB58" i="44" s="1"/>
  <c r="Y58" i="44"/>
  <c r="Z58" i="44" s="1"/>
  <c r="W58" i="44"/>
  <c r="X58" i="44" s="1"/>
  <c r="U58" i="44"/>
  <c r="T58" i="44"/>
  <c r="S58" i="44"/>
  <c r="R58" i="44"/>
  <c r="Q58" i="44"/>
  <c r="P58" i="44"/>
  <c r="O58" i="44"/>
  <c r="N58" i="44"/>
  <c r="AA57" i="44"/>
  <c r="AB57" i="44" s="1"/>
  <c r="Y57" i="44"/>
  <c r="Z57" i="44" s="1"/>
  <c r="W57" i="44"/>
  <c r="X57" i="44" s="1"/>
  <c r="U57" i="44"/>
  <c r="T57" i="44"/>
  <c r="S57" i="44"/>
  <c r="R57" i="44"/>
  <c r="Q57" i="44"/>
  <c r="P57" i="44"/>
  <c r="O57" i="44"/>
  <c r="N57" i="44"/>
  <c r="AA56" i="44"/>
  <c r="AB56" i="44" s="1"/>
  <c r="Y56" i="44"/>
  <c r="Z56" i="44" s="1"/>
  <c r="W56" i="44"/>
  <c r="X56" i="44" s="1"/>
  <c r="U56" i="44"/>
  <c r="T56" i="44"/>
  <c r="S56" i="44"/>
  <c r="R56" i="44"/>
  <c r="Q56" i="44"/>
  <c r="P56" i="44"/>
  <c r="O56" i="44"/>
  <c r="N56" i="44"/>
  <c r="D56" i="44"/>
  <c r="AA55" i="44"/>
  <c r="AB55" i="44" s="1"/>
  <c r="Y55" i="44"/>
  <c r="Z55" i="44" s="1"/>
  <c r="W55" i="44"/>
  <c r="X55" i="44" s="1"/>
  <c r="U55" i="44"/>
  <c r="T55" i="44"/>
  <c r="S55" i="44"/>
  <c r="R55" i="44"/>
  <c r="Q55" i="44"/>
  <c r="P55" i="44"/>
  <c r="O55" i="44"/>
  <c r="N55" i="44"/>
  <c r="D55" i="44"/>
  <c r="AA54" i="44"/>
  <c r="AB54" i="44" s="1"/>
  <c r="Y54" i="44"/>
  <c r="Z54" i="44" s="1"/>
  <c r="W54" i="44"/>
  <c r="X54" i="44" s="1"/>
  <c r="U54" i="44"/>
  <c r="T54" i="44"/>
  <c r="S54" i="44"/>
  <c r="R54" i="44"/>
  <c r="Q54" i="44"/>
  <c r="P54" i="44"/>
  <c r="O54" i="44"/>
  <c r="N54" i="44"/>
  <c r="AA53" i="44"/>
  <c r="AB53" i="44" s="1"/>
  <c r="Y53" i="44"/>
  <c r="Z53" i="44" s="1"/>
  <c r="W53" i="44"/>
  <c r="X53" i="44" s="1"/>
  <c r="U53" i="44"/>
  <c r="T53" i="44"/>
  <c r="S53" i="44"/>
  <c r="R53" i="44"/>
  <c r="Q53" i="44"/>
  <c r="P53" i="44"/>
  <c r="O53" i="44"/>
  <c r="N53" i="44"/>
  <c r="AA52" i="44"/>
  <c r="AB52" i="44" s="1"/>
  <c r="Y52" i="44"/>
  <c r="Z52" i="44" s="1"/>
  <c r="W52" i="44"/>
  <c r="X52" i="44" s="1"/>
  <c r="U52" i="44"/>
  <c r="T52" i="44"/>
  <c r="S52" i="44"/>
  <c r="R52" i="44"/>
  <c r="Q52" i="44"/>
  <c r="P52" i="44"/>
  <c r="O52" i="44"/>
  <c r="N52" i="44"/>
  <c r="AA51" i="44"/>
  <c r="AB51" i="44" s="1"/>
  <c r="Y51" i="44"/>
  <c r="Z51" i="44" s="1"/>
  <c r="W51" i="44"/>
  <c r="X51" i="44" s="1"/>
  <c r="U51" i="44"/>
  <c r="T51" i="44"/>
  <c r="S51" i="44"/>
  <c r="R51" i="44"/>
  <c r="Q51" i="44"/>
  <c r="P51" i="44"/>
  <c r="O51" i="44"/>
  <c r="N51" i="44"/>
  <c r="AA50" i="44"/>
  <c r="AB50" i="44" s="1"/>
  <c r="Y50" i="44"/>
  <c r="Z50" i="44" s="1"/>
  <c r="W50" i="44"/>
  <c r="X50" i="44" s="1"/>
  <c r="U50" i="44"/>
  <c r="T50" i="44"/>
  <c r="S50" i="44"/>
  <c r="R50" i="44"/>
  <c r="Q50" i="44"/>
  <c r="P50" i="44"/>
  <c r="O50" i="44"/>
  <c r="N50" i="44"/>
  <c r="AA49" i="44"/>
  <c r="AB49" i="44" s="1"/>
  <c r="Y49" i="44"/>
  <c r="Z49" i="44" s="1"/>
  <c r="W49" i="44"/>
  <c r="X49" i="44" s="1"/>
  <c r="U49" i="44"/>
  <c r="T49" i="44"/>
  <c r="S49" i="44"/>
  <c r="R49" i="44"/>
  <c r="Q49" i="44"/>
  <c r="P49" i="44"/>
  <c r="O49" i="44"/>
  <c r="N49" i="44"/>
  <c r="AA48" i="44"/>
  <c r="AB48" i="44" s="1"/>
  <c r="Y48" i="44"/>
  <c r="Z48" i="44" s="1"/>
  <c r="W48" i="44"/>
  <c r="X48" i="44" s="1"/>
  <c r="U48" i="44"/>
  <c r="T48" i="44"/>
  <c r="S48" i="44"/>
  <c r="R48" i="44"/>
  <c r="Q48" i="44"/>
  <c r="P48" i="44"/>
  <c r="O48" i="44"/>
  <c r="N48" i="44"/>
  <c r="AA47" i="44"/>
  <c r="AB47" i="44" s="1"/>
  <c r="Y47" i="44"/>
  <c r="Z47" i="44" s="1"/>
  <c r="W47" i="44"/>
  <c r="X47" i="44" s="1"/>
  <c r="U47" i="44"/>
  <c r="T47" i="44"/>
  <c r="S47" i="44"/>
  <c r="R47" i="44"/>
  <c r="Q47" i="44"/>
  <c r="P47" i="44"/>
  <c r="O47" i="44"/>
  <c r="N47" i="44"/>
  <c r="AA46" i="44"/>
  <c r="AB46" i="44" s="1"/>
  <c r="Y46" i="44"/>
  <c r="Z46" i="44" s="1"/>
  <c r="W46" i="44"/>
  <c r="X46" i="44" s="1"/>
  <c r="U46" i="44"/>
  <c r="T46" i="44"/>
  <c r="S46" i="44"/>
  <c r="R46" i="44"/>
  <c r="Q46" i="44"/>
  <c r="P46" i="44"/>
  <c r="O46" i="44"/>
  <c r="N46" i="44"/>
  <c r="AA45" i="44"/>
  <c r="AB45" i="44" s="1"/>
  <c r="Y45" i="44"/>
  <c r="Z45" i="44" s="1"/>
  <c r="W45" i="44"/>
  <c r="X45" i="44" s="1"/>
  <c r="U45" i="44"/>
  <c r="T45" i="44"/>
  <c r="S45" i="44"/>
  <c r="R45" i="44"/>
  <c r="Q45" i="44"/>
  <c r="P45" i="44"/>
  <c r="O45" i="44"/>
  <c r="N45" i="44"/>
  <c r="AA44" i="44"/>
  <c r="AB44" i="44" s="1"/>
  <c r="Y44" i="44"/>
  <c r="Z44" i="44" s="1"/>
  <c r="W44" i="44"/>
  <c r="X44" i="44" s="1"/>
  <c r="U44" i="44"/>
  <c r="T44" i="44"/>
  <c r="S44" i="44"/>
  <c r="R44" i="44"/>
  <c r="Q44" i="44"/>
  <c r="P44" i="44"/>
  <c r="O44" i="44"/>
  <c r="N44" i="44"/>
  <c r="D44" i="44"/>
  <c r="AA43" i="44"/>
  <c r="AB43" i="44" s="1"/>
  <c r="Y43" i="44"/>
  <c r="Z43" i="44" s="1"/>
  <c r="W43" i="44"/>
  <c r="X43" i="44" s="1"/>
  <c r="U43" i="44"/>
  <c r="T43" i="44"/>
  <c r="S43" i="44"/>
  <c r="R43" i="44"/>
  <c r="Q43" i="44"/>
  <c r="P43" i="44"/>
  <c r="O43" i="44"/>
  <c r="N43" i="44"/>
  <c r="D43" i="44"/>
  <c r="AA42" i="44"/>
  <c r="AB42" i="44" s="1"/>
  <c r="Y42" i="44"/>
  <c r="Z42" i="44" s="1"/>
  <c r="W42" i="44"/>
  <c r="X42" i="44" s="1"/>
  <c r="U42" i="44"/>
  <c r="T42" i="44"/>
  <c r="S42" i="44"/>
  <c r="R42" i="44"/>
  <c r="Q42" i="44"/>
  <c r="P42" i="44"/>
  <c r="O42" i="44"/>
  <c r="N42" i="44"/>
  <c r="AA41" i="44"/>
  <c r="AB41" i="44" s="1"/>
  <c r="Y41" i="44"/>
  <c r="Z41" i="44" s="1"/>
  <c r="W41" i="44"/>
  <c r="X41" i="44" s="1"/>
  <c r="U41" i="44"/>
  <c r="T41" i="44"/>
  <c r="S41" i="44"/>
  <c r="R41" i="44"/>
  <c r="Q41" i="44"/>
  <c r="P41" i="44"/>
  <c r="O41" i="44"/>
  <c r="N41" i="44"/>
  <c r="AA40" i="44"/>
  <c r="AB40" i="44" s="1"/>
  <c r="Y40" i="44"/>
  <c r="Z40" i="44" s="1"/>
  <c r="W40" i="44"/>
  <c r="X40" i="44" s="1"/>
  <c r="U40" i="44"/>
  <c r="T40" i="44"/>
  <c r="S40" i="44"/>
  <c r="R40" i="44"/>
  <c r="Q40" i="44"/>
  <c r="P40" i="44"/>
  <c r="O40" i="44"/>
  <c r="N40" i="44"/>
  <c r="AA39" i="44"/>
  <c r="AB39" i="44" s="1"/>
  <c r="Y39" i="44"/>
  <c r="Z39" i="44" s="1"/>
  <c r="W39" i="44"/>
  <c r="X39" i="44" s="1"/>
  <c r="U39" i="44"/>
  <c r="T39" i="44"/>
  <c r="S39" i="44"/>
  <c r="R39" i="44"/>
  <c r="Q39" i="44"/>
  <c r="P39" i="44"/>
  <c r="O39" i="44"/>
  <c r="N39" i="44"/>
  <c r="AA38" i="44"/>
  <c r="AB38" i="44" s="1"/>
  <c r="Y38" i="44"/>
  <c r="Z38" i="44" s="1"/>
  <c r="W38" i="44"/>
  <c r="X38" i="44" s="1"/>
  <c r="U38" i="44"/>
  <c r="T38" i="44"/>
  <c r="S38" i="44"/>
  <c r="R38" i="44"/>
  <c r="Q38" i="44"/>
  <c r="P38" i="44"/>
  <c r="O38" i="44"/>
  <c r="N38" i="44"/>
  <c r="AA37" i="44"/>
  <c r="AB37" i="44" s="1"/>
  <c r="Y37" i="44"/>
  <c r="Z37" i="44" s="1"/>
  <c r="W37" i="44"/>
  <c r="X37" i="44" s="1"/>
  <c r="U37" i="44"/>
  <c r="T37" i="44"/>
  <c r="S37" i="44"/>
  <c r="R37" i="44"/>
  <c r="Q37" i="44"/>
  <c r="P37" i="44"/>
  <c r="O37" i="44"/>
  <c r="N37" i="44"/>
  <c r="AA36" i="44"/>
  <c r="AB36" i="44" s="1"/>
  <c r="Y36" i="44"/>
  <c r="Z36" i="44" s="1"/>
  <c r="W36" i="44"/>
  <c r="X36" i="44" s="1"/>
  <c r="U36" i="44"/>
  <c r="T36" i="44"/>
  <c r="S36" i="44"/>
  <c r="R36" i="44"/>
  <c r="Q36" i="44"/>
  <c r="P36" i="44"/>
  <c r="O36" i="44"/>
  <c r="N36" i="44"/>
  <c r="AA35" i="44"/>
  <c r="AB35" i="44" s="1"/>
  <c r="Y35" i="44"/>
  <c r="Z35" i="44" s="1"/>
  <c r="W35" i="44"/>
  <c r="X35" i="44" s="1"/>
  <c r="U35" i="44"/>
  <c r="T35" i="44"/>
  <c r="S35" i="44"/>
  <c r="R35" i="44"/>
  <c r="Q35" i="44"/>
  <c r="P35" i="44"/>
  <c r="O35" i="44"/>
  <c r="N35" i="44"/>
  <c r="AA34" i="44"/>
  <c r="AB34" i="44" s="1"/>
  <c r="Y34" i="44"/>
  <c r="Z34" i="44" s="1"/>
  <c r="W34" i="44"/>
  <c r="X34" i="44" s="1"/>
  <c r="U34" i="44"/>
  <c r="T34" i="44"/>
  <c r="S34" i="44"/>
  <c r="R34" i="44"/>
  <c r="Q34" i="44"/>
  <c r="P34" i="44"/>
  <c r="O34" i="44"/>
  <c r="N34" i="44"/>
  <c r="J33" i="44"/>
  <c r="I33" i="44"/>
  <c r="H33" i="44"/>
  <c r="AA32" i="44"/>
  <c r="Y32" i="44"/>
  <c r="W32" i="44"/>
  <c r="F4" i="44"/>
  <c r="F5" i="43"/>
  <c r="D48" i="43" s="1"/>
  <c r="AA134" i="43"/>
  <c r="AB134" i="43" s="1"/>
  <c r="Y134" i="43"/>
  <c r="Z134" i="43" s="1"/>
  <c r="W134" i="43"/>
  <c r="X134" i="43" s="1"/>
  <c r="U134" i="43"/>
  <c r="T134" i="43"/>
  <c r="S134" i="43"/>
  <c r="R134" i="43"/>
  <c r="Q134" i="43"/>
  <c r="P134" i="43"/>
  <c r="O134" i="43"/>
  <c r="N134" i="43"/>
  <c r="AA133" i="43"/>
  <c r="AB133" i="43" s="1"/>
  <c r="Y133" i="43"/>
  <c r="Z133" i="43" s="1"/>
  <c r="W133" i="43"/>
  <c r="X133" i="43" s="1"/>
  <c r="U133" i="43"/>
  <c r="T133" i="43"/>
  <c r="S133" i="43"/>
  <c r="R133" i="43"/>
  <c r="Q133" i="43"/>
  <c r="P133" i="43"/>
  <c r="O133" i="43"/>
  <c r="N133" i="43"/>
  <c r="AA132" i="43"/>
  <c r="AB132" i="43" s="1"/>
  <c r="Y132" i="43"/>
  <c r="Z132" i="43" s="1"/>
  <c r="W132" i="43"/>
  <c r="X132" i="43" s="1"/>
  <c r="U132" i="43"/>
  <c r="T132" i="43"/>
  <c r="S132" i="43"/>
  <c r="R132" i="43"/>
  <c r="Q132" i="43"/>
  <c r="P132" i="43"/>
  <c r="O132" i="43"/>
  <c r="C132" i="43" s="1"/>
  <c r="B132" i="43" s="1"/>
  <c r="N132" i="43"/>
  <c r="AA131" i="43"/>
  <c r="AB131" i="43" s="1"/>
  <c r="Y131" i="43"/>
  <c r="Z131" i="43" s="1"/>
  <c r="W131" i="43"/>
  <c r="X131" i="43" s="1"/>
  <c r="U131" i="43"/>
  <c r="T131" i="43"/>
  <c r="S131" i="43"/>
  <c r="R131" i="43"/>
  <c r="Q131" i="43"/>
  <c r="P131" i="43"/>
  <c r="O131" i="43"/>
  <c r="N131" i="43"/>
  <c r="AA130" i="43"/>
  <c r="AB130" i="43" s="1"/>
  <c r="Y130" i="43"/>
  <c r="Z130" i="43" s="1"/>
  <c r="W130" i="43"/>
  <c r="X130" i="43" s="1"/>
  <c r="U130" i="43"/>
  <c r="T130" i="43"/>
  <c r="S130" i="43"/>
  <c r="R130" i="43"/>
  <c r="Q130" i="43"/>
  <c r="P130" i="43"/>
  <c r="O130" i="43"/>
  <c r="N130" i="43"/>
  <c r="AA129" i="43"/>
  <c r="AB129" i="43" s="1"/>
  <c r="Y129" i="43"/>
  <c r="Z129" i="43" s="1"/>
  <c r="W129" i="43"/>
  <c r="X129" i="43" s="1"/>
  <c r="U129" i="43"/>
  <c r="T129" i="43"/>
  <c r="S129" i="43"/>
  <c r="R129" i="43"/>
  <c r="Q129" i="43"/>
  <c r="P129" i="43"/>
  <c r="O129" i="43"/>
  <c r="N129" i="43"/>
  <c r="AA128" i="43"/>
  <c r="AB128" i="43" s="1"/>
  <c r="Y128" i="43"/>
  <c r="Z128" i="43" s="1"/>
  <c r="W128" i="43"/>
  <c r="X128" i="43" s="1"/>
  <c r="U128" i="43"/>
  <c r="T128" i="43"/>
  <c r="S128" i="43"/>
  <c r="R128" i="43"/>
  <c r="Q128" i="43"/>
  <c r="P128" i="43"/>
  <c r="O128" i="43"/>
  <c r="N128" i="43"/>
  <c r="AA127" i="43"/>
  <c r="AB127" i="43" s="1"/>
  <c r="Y127" i="43"/>
  <c r="Z127" i="43" s="1"/>
  <c r="W127" i="43"/>
  <c r="X127" i="43" s="1"/>
  <c r="U127" i="43"/>
  <c r="T127" i="43"/>
  <c r="S127" i="43"/>
  <c r="R127" i="43"/>
  <c r="Q127" i="43"/>
  <c r="P127" i="43"/>
  <c r="O127" i="43"/>
  <c r="N127" i="43"/>
  <c r="AA126" i="43"/>
  <c r="AB126" i="43" s="1"/>
  <c r="Y126" i="43"/>
  <c r="Z126" i="43" s="1"/>
  <c r="W126" i="43"/>
  <c r="X126" i="43" s="1"/>
  <c r="U126" i="43"/>
  <c r="T126" i="43"/>
  <c r="S126" i="43"/>
  <c r="R126" i="43"/>
  <c r="Q126" i="43"/>
  <c r="P126" i="43"/>
  <c r="O126" i="43"/>
  <c r="N126" i="43"/>
  <c r="AA125" i="43"/>
  <c r="AB125" i="43" s="1"/>
  <c r="Y125" i="43"/>
  <c r="Z125" i="43" s="1"/>
  <c r="W125" i="43"/>
  <c r="X125" i="43" s="1"/>
  <c r="U125" i="43"/>
  <c r="T125" i="43"/>
  <c r="S125" i="43"/>
  <c r="R125" i="43"/>
  <c r="Q125" i="43"/>
  <c r="P125" i="43"/>
  <c r="O125" i="43"/>
  <c r="N125" i="43"/>
  <c r="AA124" i="43"/>
  <c r="AB124" i="43" s="1"/>
  <c r="Y124" i="43"/>
  <c r="Z124" i="43" s="1"/>
  <c r="W124" i="43"/>
  <c r="X124" i="43" s="1"/>
  <c r="U124" i="43"/>
  <c r="T124" i="43"/>
  <c r="S124" i="43"/>
  <c r="R124" i="43"/>
  <c r="Q124" i="43"/>
  <c r="P124" i="43"/>
  <c r="O124" i="43"/>
  <c r="N124" i="43"/>
  <c r="AA123" i="43"/>
  <c r="AB123" i="43" s="1"/>
  <c r="Y123" i="43"/>
  <c r="Z123" i="43" s="1"/>
  <c r="W123" i="43"/>
  <c r="X123" i="43" s="1"/>
  <c r="U123" i="43"/>
  <c r="T123" i="43"/>
  <c r="S123" i="43"/>
  <c r="R123" i="43"/>
  <c r="Q123" i="43"/>
  <c r="P123" i="43"/>
  <c r="O123" i="43"/>
  <c r="N123" i="43"/>
  <c r="AA122" i="43"/>
  <c r="AB122" i="43" s="1"/>
  <c r="Y122" i="43"/>
  <c r="Z122" i="43" s="1"/>
  <c r="W122" i="43"/>
  <c r="X122" i="43" s="1"/>
  <c r="U122" i="43"/>
  <c r="T122" i="43"/>
  <c r="S122" i="43"/>
  <c r="R122" i="43"/>
  <c r="Q122" i="43"/>
  <c r="P122" i="43"/>
  <c r="O122" i="43"/>
  <c r="N122" i="43"/>
  <c r="AA121" i="43"/>
  <c r="AB121" i="43" s="1"/>
  <c r="Y121" i="43"/>
  <c r="Z121" i="43" s="1"/>
  <c r="W121" i="43"/>
  <c r="X121" i="43" s="1"/>
  <c r="U121" i="43"/>
  <c r="T121" i="43"/>
  <c r="S121" i="43"/>
  <c r="R121" i="43"/>
  <c r="Q121" i="43"/>
  <c r="P121" i="43"/>
  <c r="O121" i="43"/>
  <c r="N121" i="43"/>
  <c r="AA120" i="43"/>
  <c r="AB120" i="43" s="1"/>
  <c r="Y120" i="43"/>
  <c r="Z120" i="43" s="1"/>
  <c r="W120" i="43"/>
  <c r="X120" i="43" s="1"/>
  <c r="U120" i="43"/>
  <c r="T120" i="43"/>
  <c r="S120" i="43"/>
  <c r="R120" i="43"/>
  <c r="Q120" i="43"/>
  <c r="P120" i="43"/>
  <c r="O120" i="43"/>
  <c r="N120" i="43"/>
  <c r="AA119" i="43"/>
  <c r="AB119" i="43" s="1"/>
  <c r="Y119" i="43"/>
  <c r="Z119" i="43" s="1"/>
  <c r="W119" i="43"/>
  <c r="X119" i="43" s="1"/>
  <c r="U119" i="43"/>
  <c r="T119" i="43"/>
  <c r="S119" i="43"/>
  <c r="R119" i="43"/>
  <c r="Q119" i="43"/>
  <c r="P119" i="43"/>
  <c r="O119" i="43"/>
  <c r="N119" i="43"/>
  <c r="AA118" i="43"/>
  <c r="AB118" i="43" s="1"/>
  <c r="Y118" i="43"/>
  <c r="Z118" i="43" s="1"/>
  <c r="W118" i="43"/>
  <c r="X118" i="43" s="1"/>
  <c r="U118" i="43"/>
  <c r="T118" i="43"/>
  <c r="S118" i="43"/>
  <c r="R118" i="43"/>
  <c r="Q118" i="43"/>
  <c r="P118" i="43"/>
  <c r="O118" i="43"/>
  <c r="N118" i="43"/>
  <c r="AA117" i="43"/>
  <c r="AB117" i="43" s="1"/>
  <c r="Y117" i="43"/>
  <c r="Z117" i="43" s="1"/>
  <c r="W117" i="43"/>
  <c r="X117" i="43" s="1"/>
  <c r="U117" i="43"/>
  <c r="T117" i="43"/>
  <c r="S117" i="43"/>
  <c r="R117" i="43"/>
  <c r="Q117" i="43"/>
  <c r="P117" i="43"/>
  <c r="O117" i="43"/>
  <c r="N117" i="43"/>
  <c r="AA116" i="43"/>
  <c r="AB116" i="43" s="1"/>
  <c r="Y116" i="43"/>
  <c r="Z116" i="43" s="1"/>
  <c r="W116" i="43"/>
  <c r="X116" i="43" s="1"/>
  <c r="U116" i="43"/>
  <c r="T116" i="43"/>
  <c r="S116" i="43"/>
  <c r="R116" i="43"/>
  <c r="Q116" i="43"/>
  <c r="P116" i="43"/>
  <c r="O116" i="43"/>
  <c r="N116" i="43"/>
  <c r="AA115" i="43"/>
  <c r="AB115" i="43" s="1"/>
  <c r="Y115" i="43"/>
  <c r="Z115" i="43" s="1"/>
  <c r="W115" i="43"/>
  <c r="X115" i="43" s="1"/>
  <c r="U115" i="43"/>
  <c r="T115" i="43"/>
  <c r="S115" i="43"/>
  <c r="R115" i="43"/>
  <c r="Q115" i="43"/>
  <c r="P115" i="43"/>
  <c r="O115" i="43"/>
  <c r="N115" i="43"/>
  <c r="AA114" i="43"/>
  <c r="AB114" i="43" s="1"/>
  <c r="Y114" i="43"/>
  <c r="Z114" i="43" s="1"/>
  <c r="W114" i="43"/>
  <c r="X114" i="43" s="1"/>
  <c r="U114" i="43"/>
  <c r="T114" i="43"/>
  <c r="S114" i="43"/>
  <c r="R114" i="43"/>
  <c r="Q114" i="43"/>
  <c r="P114" i="43"/>
  <c r="O114" i="43"/>
  <c r="N114" i="43"/>
  <c r="AA113" i="43"/>
  <c r="AB113" i="43" s="1"/>
  <c r="Y113" i="43"/>
  <c r="Z113" i="43" s="1"/>
  <c r="W113" i="43"/>
  <c r="X113" i="43" s="1"/>
  <c r="U113" i="43"/>
  <c r="T113" i="43"/>
  <c r="S113" i="43"/>
  <c r="R113" i="43"/>
  <c r="Q113" i="43"/>
  <c r="P113" i="43"/>
  <c r="O113" i="43"/>
  <c r="N113" i="43"/>
  <c r="AA112" i="43"/>
  <c r="AB112" i="43" s="1"/>
  <c r="Y112" i="43"/>
  <c r="Z112" i="43" s="1"/>
  <c r="W112" i="43"/>
  <c r="X112" i="43" s="1"/>
  <c r="U112" i="43"/>
  <c r="T112" i="43"/>
  <c r="S112" i="43"/>
  <c r="R112" i="43"/>
  <c r="Q112" i="43"/>
  <c r="P112" i="43"/>
  <c r="O112" i="43"/>
  <c r="N112" i="43"/>
  <c r="AA111" i="43"/>
  <c r="AB111" i="43" s="1"/>
  <c r="Y111" i="43"/>
  <c r="Z111" i="43" s="1"/>
  <c r="W111" i="43"/>
  <c r="X111" i="43" s="1"/>
  <c r="U111" i="43"/>
  <c r="T111" i="43"/>
  <c r="S111" i="43"/>
  <c r="R111" i="43"/>
  <c r="Q111" i="43"/>
  <c r="P111" i="43"/>
  <c r="O111" i="43"/>
  <c r="N111" i="43"/>
  <c r="AA110" i="43"/>
  <c r="AB110" i="43" s="1"/>
  <c r="Y110" i="43"/>
  <c r="Z110" i="43" s="1"/>
  <c r="W110" i="43"/>
  <c r="X110" i="43" s="1"/>
  <c r="U110" i="43"/>
  <c r="T110" i="43"/>
  <c r="S110" i="43"/>
  <c r="R110" i="43"/>
  <c r="Q110" i="43"/>
  <c r="P110" i="43"/>
  <c r="O110" i="43"/>
  <c r="N110" i="43"/>
  <c r="AA109" i="43"/>
  <c r="AB109" i="43" s="1"/>
  <c r="Y109" i="43"/>
  <c r="Z109" i="43" s="1"/>
  <c r="W109" i="43"/>
  <c r="X109" i="43" s="1"/>
  <c r="U109" i="43"/>
  <c r="T109" i="43"/>
  <c r="S109" i="43"/>
  <c r="R109" i="43"/>
  <c r="Q109" i="43"/>
  <c r="P109" i="43"/>
  <c r="O109" i="43"/>
  <c r="N109" i="43"/>
  <c r="AA108" i="43"/>
  <c r="AB108" i="43" s="1"/>
  <c r="Y108" i="43"/>
  <c r="Z108" i="43" s="1"/>
  <c r="W108" i="43"/>
  <c r="X108" i="43" s="1"/>
  <c r="U108" i="43"/>
  <c r="T108" i="43"/>
  <c r="S108" i="43"/>
  <c r="R108" i="43"/>
  <c r="Q108" i="43"/>
  <c r="P108" i="43"/>
  <c r="O108" i="43"/>
  <c r="N108" i="43"/>
  <c r="AA107" i="43"/>
  <c r="AB107" i="43" s="1"/>
  <c r="Y107" i="43"/>
  <c r="Z107" i="43" s="1"/>
  <c r="W107" i="43"/>
  <c r="X107" i="43" s="1"/>
  <c r="U107" i="43"/>
  <c r="T107" i="43"/>
  <c r="S107" i="43"/>
  <c r="R107" i="43"/>
  <c r="Q107" i="43"/>
  <c r="P107" i="43"/>
  <c r="O107" i="43"/>
  <c r="N107" i="43"/>
  <c r="AA106" i="43"/>
  <c r="AB106" i="43" s="1"/>
  <c r="Y106" i="43"/>
  <c r="Z106" i="43" s="1"/>
  <c r="W106" i="43"/>
  <c r="X106" i="43" s="1"/>
  <c r="U106" i="43"/>
  <c r="T106" i="43"/>
  <c r="S106" i="43"/>
  <c r="R106" i="43"/>
  <c r="Q106" i="43"/>
  <c r="P106" i="43"/>
  <c r="O106" i="43"/>
  <c r="N106" i="43"/>
  <c r="AA105" i="43"/>
  <c r="AB105" i="43" s="1"/>
  <c r="Y105" i="43"/>
  <c r="Z105" i="43" s="1"/>
  <c r="W105" i="43"/>
  <c r="X105" i="43" s="1"/>
  <c r="U105" i="43"/>
  <c r="T105" i="43"/>
  <c r="S105" i="43"/>
  <c r="R105" i="43"/>
  <c r="Q105" i="43"/>
  <c r="P105" i="43"/>
  <c r="O105" i="43"/>
  <c r="N105" i="43"/>
  <c r="AA104" i="43"/>
  <c r="AB104" i="43" s="1"/>
  <c r="Y104" i="43"/>
  <c r="Z104" i="43" s="1"/>
  <c r="W104" i="43"/>
  <c r="X104" i="43" s="1"/>
  <c r="U104" i="43"/>
  <c r="T104" i="43"/>
  <c r="S104" i="43"/>
  <c r="R104" i="43"/>
  <c r="Q104" i="43"/>
  <c r="P104" i="43"/>
  <c r="O104" i="43"/>
  <c r="N104" i="43"/>
  <c r="AA103" i="43"/>
  <c r="AB103" i="43" s="1"/>
  <c r="Y103" i="43"/>
  <c r="Z103" i="43" s="1"/>
  <c r="W103" i="43"/>
  <c r="X103" i="43" s="1"/>
  <c r="U103" i="43"/>
  <c r="T103" i="43"/>
  <c r="S103" i="43"/>
  <c r="R103" i="43"/>
  <c r="Q103" i="43"/>
  <c r="P103" i="43"/>
  <c r="O103" i="43"/>
  <c r="N103" i="43"/>
  <c r="AA102" i="43"/>
  <c r="AB102" i="43" s="1"/>
  <c r="Y102" i="43"/>
  <c r="Z102" i="43" s="1"/>
  <c r="W102" i="43"/>
  <c r="X102" i="43" s="1"/>
  <c r="U102" i="43"/>
  <c r="T102" i="43"/>
  <c r="S102" i="43"/>
  <c r="R102" i="43"/>
  <c r="Q102" i="43"/>
  <c r="P102" i="43"/>
  <c r="O102" i="43"/>
  <c r="N102" i="43"/>
  <c r="AA101" i="43"/>
  <c r="AB101" i="43" s="1"/>
  <c r="Y101" i="43"/>
  <c r="Z101" i="43" s="1"/>
  <c r="W101" i="43"/>
  <c r="X101" i="43" s="1"/>
  <c r="U101" i="43"/>
  <c r="T101" i="43"/>
  <c r="S101" i="43"/>
  <c r="R101" i="43"/>
  <c r="Q101" i="43"/>
  <c r="P101" i="43"/>
  <c r="O101" i="43"/>
  <c r="N101" i="43"/>
  <c r="AA100" i="43"/>
  <c r="AB100" i="43" s="1"/>
  <c r="Y100" i="43"/>
  <c r="Z100" i="43" s="1"/>
  <c r="W100" i="43"/>
  <c r="X100" i="43" s="1"/>
  <c r="U100" i="43"/>
  <c r="T100" i="43"/>
  <c r="S100" i="43"/>
  <c r="R100" i="43"/>
  <c r="Q100" i="43"/>
  <c r="P100" i="43"/>
  <c r="O100" i="43"/>
  <c r="N100" i="43"/>
  <c r="AA99" i="43"/>
  <c r="AB99" i="43" s="1"/>
  <c r="Y99" i="43"/>
  <c r="Z99" i="43" s="1"/>
  <c r="W99" i="43"/>
  <c r="X99" i="43" s="1"/>
  <c r="U99" i="43"/>
  <c r="T99" i="43"/>
  <c r="S99" i="43"/>
  <c r="R99" i="43"/>
  <c r="Q99" i="43"/>
  <c r="P99" i="43"/>
  <c r="O99" i="43"/>
  <c r="N99" i="43"/>
  <c r="AA98" i="43"/>
  <c r="AB98" i="43" s="1"/>
  <c r="Y98" i="43"/>
  <c r="Z98" i="43" s="1"/>
  <c r="W98" i="43"/>
  <c r="X98" i="43" s="1"/>
  <c r="U98" i="43"/>
  <c r="T98" i="43"/>
  <c r="S98" i="43"/>
  <c r="R98" i="43"/>
  <c r="Q98" i="43"/>
  <c r="P98" i="43"/>
  <c r="O98" i="43"/>
  <c r="N98" i="43"/>
  <c r="AA97" i="43"/>
  <c r="AB97" i="43" s="1"/>
  <c r="Y97" i="43"/>
  <c r="Z97" i="43" s="1"/>
  <c r="W97" i="43"/>
  <c r="X97" i="43" s="1"/>
  <c r="U97" i="43"/>
  <c r="T97" i="43"/>
  <c r="S97" i="43"/>
  <c r="R97" i="43"/>
  <c r="Q97" i="43"/>
  <c r="P97" i="43"/>
  <c r="O97" i="43"/>
  <c r="N97" i="43"/>
  <c r="AA96" i="43"/>
  <c r="AB96" i="43" s="1"/>
  <c r="Y96" i="43"/>
  <c r="Z96" i="43" s="1"/>
  <c r="W96" i="43"/>
  <c r="X96" i="43" s="1"/>
  <c r="U96" i="43"/>
  <c r="T96" i="43"/>
  <c r="S96" i="43"/>
  <c r="R96" i="43"/>
  <c r="Q96" i="43"/>
  <c r="P96" i="43"/>
  <c r="O96" i="43"/>
  <c r="N96" i="43"/>
  <c r="AA95" i="43"/>
  <c r="AB95" i="43" s="1"/>
  <c r="Y95" i="43"/>
  <c r="Z95" i="43" s="1"/>
  <c r="W95" i="43"/>
  <c r="X95" i="43" s="1"/>
  <c r="U95" i="43"/>
  <c r="T95" i="43"/>
  <c r="S95" i="43"/>
  <c r="R95" i="43"/>
  <c r="Q95" i="43"/>
  <c r="P95" i="43"/>
  <c r="O95" i="43"/>
  <c r="N95" i="43"/>
  <c r="AA94" i="43"/>
  <c r="AB94" i="43" s="1"/>
  <c r="Y94" i="43"/>
  <c r="Z94" i="43" s="1"/>
  <c r="W94" i="43"/>
  <c r="X94" i="43" s="1"/>
  <c r="U94" i="43"/>
  <c r="T94" i="43"/>
  <c r="S94" i="43"/>
  <c r="R94" i="43"/>
  <c r="Q94" i="43"/>
  <c r="P94" i="43"/>
  <c r="O94" i="43"/>
  <c r="N94" i="43"/>
  <c r="AA93" i="43"/>
  <c r="AB93" i="43" s="1"/>
  <c r="Y93" i="43"/>
  <c r="Z93" i="43" s="1"/>
  <c r="W93" i="43"/>
  <c r="X93" i="43" s="1"/>
  <c r="U93" i="43"/>
  <c r="T93" i="43"/>
  <c r="S93" i="43"/>
  <c r="R93" i="43"/>
  <c r="Q93" i="43"/>
  <c r="P93" i="43"/>
  <c r="O93" i="43"/>
  <c r="N93" i="43"/>
  <c r="AA92" i="43"/>
  <c r="AB92" i="43" s="1"/>
  <c r="Y92" i="43"/>
  <c r="Z92" i="43" s="1"/>
  <c r="W92" i="43"/>
  <c r="X92" i="43" s="1"/>
  <c r="U92" i="43"/>
  <c r="T92" i="43"/>
  <c r="S92" i="43"/>
  <c r="R92" i="43"/>
  <c r="Q92" i="43"/>
  <c r="P92" i="43"/>
  <c r="O92" i="43"/>
  <c r="N92" i="43"/>
  <c r="AA91" i="43"/>
  <c r="AB91" i="43" s="1"/>
  <c r="Y91" i="43"/>
  <c r="Z91" i="43" s="1"/>
  <c r="W91" i="43"/>
  <c r="X91" i="43" s="1"/>
  <c r="U91" i="43"/>
  <c r="T91" i="43"/>
  <c r="S91" i="43"/>
  <c r="R91" i="43"/>
  <c r="Q91" i="43"/>
  <c r="P91" i="43"/>
  <c r="O91" i="43"/>
  <c r="N91" i="43"/>
  <c r="AA90" i="43"/>
  <c r="AB90" i="43" s="1"/>
  <c r="Y90" i="43"/>
  <c r="Z90" i="43" s="1"/>
  <c r="W90" i="43"/>
  <c r="X90" i="43" s="1"/>
  <c r="U90" i="43"/>
  <c r="T90" i="43"/>
  <c r="S90" i="43"/>
  <c r="R90" i="43"/>
  <c r="Q90" i="43"/>
  <c r="P90" i="43"/>
  <c r="O90" i="43"/>
  <c r="N90" i="43"/>
  <c r="AA89" i="43"/>
  <c r="AB89" i="43" s="1"/>
  <c r="Y89" i="43"/>
  <c r="Z89" i="43" s="1"/>
  <c r="W89" i="43"/>
  <c r="X89" i="43" s="1"/>
  <c r="U89" i="43"/>
  <c r="T89" i="43"/>
  <c r="S89" i="43"/>
  <c r="R89" i="43"/>
  <c r="Q89" i="43"/>
  <c r="P89" i="43"/>
  <c r="O89" i="43"/>
  <c r="N89" i="43"/>
  <c r="AA88" i="43"/>
  <c r="AB88" i="43" s="1"/>
  <c r="Y88" i="43"/>
  <c r="Z88" i="43" s="1"/>
  <c r="W88" i="43"/>
  <c r="X88" i="43" s="1"/>
  <c r="U88" i="43"/>
  <c r="T88" i="43"/>
  <c r="S88" i="43"/>
  <c r="R88" i="43"/>
  <c r="Q88" i="43"/>
  <c r="P88" i="43"/>
  <c r="O88" i="43"/>
  <c r="N88" i="43"/>
  <c r="AA87" i="43"/>
  <c r="AB87" i="43" s="1"/>
  <c r="Y87" i="43"/>
  <c r="Z87" i="43" s="1"/>
  <c r="W87" i="43"/>
  <c r="X87" i="43" s="1"/>
  <c r="U87" i="43"/>
  <c r="T87" i="43"/>
  <c r="S87" i="43"/>
  <c r="R87" i="43"/>
  <c r="Q87" i="43"/>
  <c r="P87" i="43"/>
  <c r="O87" i="43"/>
  <c r="N87" i="43"/>
  <c r="AA86" i="43"/>
  <c r="AB86" i="43" s="1"/>
  <c r="Y86" i="43"/>
  <c r="Z86" i="43" s="1"/>
  <c r="W86" i="43"/>
  <c r="X86" i="43" s="1"/>
  <c r="U86" i="43"/>
  <c r="T86" i="43"/>
  <c r="S86" i="43"/>
  <c r="R86" i="43"/>
  <c r="Q86" i="43"/>
  <c r="P86" i="43"/>
  <c r="O86" i="43"/>
  <c r="N86" i="43"/>
  <c r="AA85" i="43"/>
  <c r="AB85" i="43" s="1"/>
  <c r="Y85" i="43"/>
  <c r="Z85" i="43" s="1"/>
  <c r="W85" i="43"/>
  <c r="X85" i="43" s="1"/>
  <c r="U85" i="43"/>
  <c r="T85" i="43"/>
  <c r="S85" i="43"/>
  <c r="R85" i="43"/>
  <c r="Q85" i="43"/>
  <c r="P85" i="43"/>
  <c r="O85" i="43"/>
  <c r="N85" i="43"/>
  <c r="AA84" i="43"/>
  <c r="AB84" i="43" s="1"/>
  <c r="Y84" i="43"/>
  <c r="Z84" i="43" s="1"/>
  <c r="W84" i="43"/>
  <c r="X84" i="43" s="1"/>
  <c r="U84" i="43"/>
  <c r="T84" i="43"/>
  <c r="S84" i="43"/>
  <c r="R84" i="43"/>
  <c r="Q84" i="43"/>
  <c r="P84" i="43"/>
  <c r="O84" i="43"/>
  <c r="N84" i="43"/>
  <c r="AA83" i="43"/>
  <c r="AB83" i="43" s="1"/>
  <c r="Y83" i="43"/>
  <c r="Z83" i="43" s="1"/>
  <c r="W83" i="43"/>
  <c r="X83" i="43" s="1"/>
  <c r="U83" i="43"/>
  <c r="T83" i="43"/>
  <c r="S83" i="43"/>
  <c r="R83" i="43"/>
  <c r="Q83" i="43"/>
  <c r="P83" i="43"/>
  <c r="O83" i="43"/>
  <c r="N83" i="43"/>
  <c r="AA82" i="43"/>
  <c r="AB82" i="43" s="1"/>
  <c r="Y82" i="43"/>
  <c r="Z82" i="43" s="1"/>
  <c r="W82" i="43"/>
  <c r="X82" i="43" s="1"/>
  <c r="U82" i="43"/>
  <c r="T82" i="43"/>
  <c r="S82" i="43"/>
  <c r="R82" i="43"/>
  <c r="Q82" i="43"/>
  <c r="P82" i="43"/>
  <c r="O82" i="43"/>
  <c r="N82" i="43"/>
  <c r="AA81" i="43"/>
  <c r="AB81" i="43" s="1"/>
  <c r="Y81" i="43"/>
  <c r="Z81" i="43" s="1"/>
  <c r="W81" i="43"/>
  <c r="X81" i="43" s="1"/>
  <c r="U81" i="43"/>
  <c r="T81" i="43"/>
  <c r="S81" i="43"/>
  <c r="R81" i="43"/>
  <c r="Q81" i="43"/>
  <c r="P81" i="43"/>
  <c r="O81" i="43"/>
  <c r="N81" i="43"/>
  <c r="AA80" i="43"/>
  <c r="AB80" i="43" s="1"/>
  <c r="Y80" i="43"/>
  <c r="Z80" i="43" s="1"/>
  <c r="W80" i="43"/>
  <c r="X80" i="43" s="1"/>
  <c r="U80" i="43"/>
  <c r="T80" i="43"/>
  <c r="S80" i="43"/>
  <c r="R80" i="43"/>
  <c r="Q80" i="43"/>
  <c r="P80" i="43"/>
  <c r="O80" i="43"/>
  <c r="N80" i="43"/>
  <c r="AA79" i="43"/>
  <c r="AB79" i="43" s="1"/>
  <c r="Y79" i="43"/>
  <c r="Z79" i="43" s="1"/>
  <c r="W79" i="43"/>
  <c r="X79" i="43" s="1"/>
  <c r="U79" i="43"/>
  <c r="T79" i="43"/>
  <c r="S79" i="43"/>
  <c r="R79" i="43"/>
  <c r="Q79" i="43"/>
  <c r="P79" i="43"/>
  <c r="O79" i="43"/>
  <c r="N79" i="43"/>
  <c r="AA78" i="43"/>
  <c r="AB78" i="43" s="1"/>
  <c r="Y78" i="43"/>
  <c r="Z78" i="43" s="1"/>
  <c r="W78" i="43"/>
  <c r="X78" i="43" s="1"/>
  <c r="U78" i="43"/>
  <c r="T78" i="43"/>
  <c r="S78" i="43"/>
  <c r="R78" i="43"/>
  <c r="Q78" i="43"/>
  <c r="P78" i="43"/>
  <c r="O78" i="43"/>
  <c r="N78" i="43"/>
  <c r="AA77" i="43"/>
  <c r="AB77" i="43" s="1"/>
  <c r="Y77" i="43"/>
  <c r="Z77" i="43" s="1"/>
  <c r="W77" i="43"/>
  <c r="X77" i="43" s="1"/>
  <c r="U77" i="43"/>
  <c r="T77" i="43"/>
  <c r="S77" i="43"/>
  <c r="R77" i="43"/>
  <c r="Q77" i="43"/>
  <c r="P77" i="43"/>
  <c r="O77" i="43"/>
  <c r="N77" i="43"/>
  <c r="AA76" i="43"/>
  <c r="AB76" i="43" s="1"/>
  <c r="Y76" i="43"/>
  <c r="Z76" i="43" s="1"/>
  <c r="W76" i="43"/>
  <c r="X76" i="43" s="1"/>
  <c r="U76" i="43"/>
  <c r="T76" i="43"/>
  <c r="S76" i="43"/>
  <c r="R76" i="43"/>
  <c r="Q76" i="43"/>
  <c r="P76" i="43"/>
  <c r="O76" i="43"/>
  <c r="N76" i="43"/>
  <c r="AA75" i="43"/>
  <c r="AB75" i="43" s="1"/>
  <c r="Y75" i="43"/>
  <c r="Z75" i="43" s="1"/>
  <c r="W75" i="43"/>
  <c r="X75" i="43" s="1"/>
  <c r="U75" i="43"/>
  <c r="T75" i="43"/>
  <c r="S75" i="43"/>
  <c r="R75" i="43"/>
  <c r="Q75" i="43"/>
  <c r="P75" i="43"/>
  <c r="O75" i="43"/>
  <c r="N75" i="43"/>
  <c r="AA74" i="43"/>
  <c r="AB74" i="43" s="1"/>
  <c r="Y74" i="43"/>
  <c r="Z74" i="43" s="1"/>
  <c r="W74" i="43"/>
  <c r="X74" i="43" s="1"/>
  <c r="U74" i="43"/>
  <c r="T74" i="43"/>
  <c r="S74" i="43"/>
  <c r="R74" i="43"/>
  <c r="Q74" i="43"/>
  <c r="P74" i="43"/>
  <c r="O74" i="43"/>
  <c r="N74" i="43"/>
  <c r="AA73" i="43"/>
  <c r="AB73" i="43" s="1"/>
  <c r="Y73" i="43"/>
  <c r="Z73" i="43" s="1"/>
  <c r="W73" i="43"/>
  <c r="X73" i="43" s="1"/>
  <c r="U73" i="43"/>
  <c r="T73" i="43"/>
  <c r="S73" i="43"/>
  <c r="R73" i="43"/>
  <c r="Q73" i="43"/>
  <c r="P73" i="43"/>
  <c r="O73" i="43"/>
  <c r="N73" i="43"/>
  <c r="AA72" i="43"/>
  <c r="AB72" i="43" s="1"/>
  <c r="Y72" i="43"/>
  <c r="Z72" i="43" s="1"/>
  <c r="W72" i="43"/>
  <c r="X72" i="43" s="1"/>
  <c r="U72" i="43"/>
  <c r="T72" i="43"/>
  <c r="S72" i="43"/>
  <c r="R72" i="43"/>
  <c r="Q72" i="43"/>
  <c r="P72" i="43"/>
  <c r="O72" i="43"/>
  <c r="N72" i="43"/>
  <c r="AA71" i="43"/>
  <c r="AB71" i="43" s="1"/>
  <c r="Y71" i="43"/>
  <c r="Z71" i="43" s="1"/>
  <c r="W71" i="43"/>
  <c r="X71" i="43" s="1"/>
  <c r="U71" i="43"/>
  <c r="T71" i="43"/>
  <c r="S71" i="43"/>
  <c r="R71" i="43"/>
  <c r="Q71" i="43"/>
  <c r="P71" i="43"/>
  <c r="O71" i="43"/>
  <c r="N71" i="43"/>
  <c r="AA70" i="43"/>
  <c r="AB70" i="43" s="1"/>
  <c r="Y70" i="43"/>
  <c r="Z70" i="43" s="1"/>
  <c r="W70" i="43"/>
  <c r="X70" i="43" s="1"/>
  <c r="U70" i="43"/>
  <c r="T70" i="43"/>
  <c r="S70" i="43"/>
  <c r="R70" i="43"/>
  <c r="Q70" i="43"/>
  <c r="P70" i="43"/>
  <c r="O70" i="43"/>
  <c r="N70" i="43"/>
  <c r="AA69" i="43"/>
  <c r="AB69" i="43" s="1"/>
  <c r="Y69" i="43"/>
  <c r="Z69" i="43" s="1"/>
  <c r="W69" i="43"/>
  <c r="X69" i="43" s="1"/>
  <c r="U69" i="43"/>
  <c r="T69" i="43"/>
  <c r="S69" i="43"/>
  <c r="R69" i="43"/>
  <c r="Q69" i="43"/>
  <c r="P69" i="43"/>
  <c r="O69" i="43"/>
  <c r="N69" i="43"/>
  <c r="AA68" i="43"/>
  <c r="AB68" i="43" s="1"/>
  <c r="Y68" i="43"/>
  <c r="Z68" i="43" s="1"/>
  <c r="W68" i="43"/>
  <c r="X68" i="43" s="1"/>
  <c r="U68" i="43"/>
  <c r="T68" i="43"/>
  <c r="S68" i="43"/>
  <c r="R68" i="43"/>
  <c r="Q68" i="43"/>
  <c r="P68" i="43"/>
  <c r="O68" i="43"/>
  <c r="N68" i="43"/>
  <c r="AA67" i="43"/>
  <c r="AB67" i="43" s="1"/>
  <c r="Y67" i="43"/>
  <c r="Z67" i="43" s="1"/>
  <c r="W67" i="43"/>
  <c r="X67" i="43" s="1"/>
  <c r="U67" i="43"/>
  <c r="T67" i="43"/>
  <c r="S67" i="43"/>
  <c r="R67" i="43"/>
  <c r="Q67" i="43"/>
  <c r="P67" i="43"/>
  <c r="O67" i="43"/>
  <c r="N67" i="43"/>
  <c r="AA66" i="43"/>
  <c r="AB66" i="43" s="1"/>
  <c r="Y66" i="43"/>
  <c r="Z66" i="43" s="1"/>
  <c r="W66" i="43"/>
  <c r="X66" i="43" s="1"/>
  <c r="U66" i="43"/>
  <c r="T66" i="43"/>
  <c r="S66" i="43"/>
  <c r="R66" i="43"/>
  <c r="Q66" i="43"/>
  <c r="P66" i="43"/>
  <c r="O66" i="43"/>
  <c r="N66" i="43"/>
  <c r="AA65" i="43"/>
  <c r="AB65" i="43" s="1"/>
  <c r="Y65" i="43"/>
  <c r="Z65" i="43" s="1"/>
  <c r="W65" i="43"/>
  <c r="X65" i="43" s="1"/>
  <c r="U65" i="43"/>
  <c r="T65" i="43"/>
  <c r="S65" i="43"/>
  <c r="R65" i="43"/>
  <c r="Q65" i="43"/>
  <c r="P65" i="43"/>
  <c r="O65" i="43"/>
  <c r="N65" i="43"/>
  <c r="AA64" i="43"/>
  <c r="AB64" i="43" s="1"/>
  <c r="Y64" i="43"/>
  <c r="Z64" i="43" s="1"/>
  <c r="W64" i="43"/>
  <c r="X64" i="43" s="1"/>
  <c r="U64" i="43"/>
  <c r="T64" i="43"/>
  <c r="S64" i="43"/>
  <c r="R64" i="43"/>
  <c r="Q64" i="43"/>
  <c r="P64" i="43"/>
  <c r="O64" i="43"/>
  <c r="N64" i="43"/>
  <c r="AA63" i="43"/>
  <c r="AB63" i="43" s="1"/>
  <c r="Y63" i="43"/>
  <c r="Z63" i="43" s="1"/>
  <c r="W63" i="43"/>
  <c r="X63" i="43" s="1"/>
  <c r="U63" i="43"/>
  <c r="T63" i="43"/>
  <c r="S63" i="43"/>
  <c r="R63" i="43"/>
  <c r="Q63" i="43"/>
  <c r="P63" i="43"/>
  <c r="O63" i="43"/>
  <c r="N63" i="43"/>
  <c r="AA62" i="43"/>
  <c r="AB62" i="43" s="1"/>
  <c r="Y62" i="43"/>
  <c r="Z62" i="43" s="1"/>
  <c r="W62" i="43"/>
  <c r="X62" i="43" s="1"/>
  <c r="U62" i="43"/>
  <c r="T62" i="43"/>
  <c r="S62" i="43"/>
  <c r="R62" i="43"/>
  <c r="Q62" i="43"/>
  <c r="P62" i="43"/>
  <c r="O62" i="43"/>
  <c r="N62" i="43"/>
  <c r="AA61" i="43"/>
  <c r="AB61" i="43" s="1"/>
  <c r="Y61" i="43"/>
  <c r="Z61" i="43" s="1"/>
  <c r="W61" i="43"/>
  <c r="X61" i="43" s="1"/>
  <c r="U61" i="43"/>
  <c r="T61" i="43"/>
  <c r="S61" i="43"/>
  <c r="R61" i="43"/>
  <c r="Q61" i="43"/>
  <c r="P61" i="43"/>
  <c r="O61" i="43"/>
  <c r="N61" i="43"/>
  <c r="AA60" i="43"/>
  <c r="AB60" i="43" s="1"/>
  <c r="Y60" i="43"/>
  <c r="Z60" i="43" s="1"/>
  <c r="W60" i="43"/>
  <c r="X60" i="43" s="1"/>
  <c r="U60" i="43"/>
  <c r="T60" i="43"/>
  <c r="S60" i="43"/>
  <c r="R60" i="43"/>
  <c r="Q60" i="43"/>
  <c r="P60" i="43"/>
  <c r="O60" i="43"/>
  <c r="N60" i="43"/>
  <c r="AA59" i="43"/>
  <c r="AB59" i="43" s="1"/>
  <c r="Y59" i="43"/>
  <c r="Z59" i="43" s="1"/>
  <c r="W59" i="43"/>
  <c r="X59" i="43" s="1"/>
  <c r="U59" i="43"/>
  <c r="T59" i="43"/>
  <c r="S59" i="43"/>
  <c r="R59" i="43"/>
  <c r="Q59" i="43"/>
  <c r="P59" i="43"/>
  <c r="O59" i="43"/>
  <c r="N59" i="43"/>
  <c r="AA58" i="43"/>
  <c r="AB58" i="43" s="1"/>
  <c r="Y58" i="43"/>
  <c r="Z58" i="43" s="1"/>
  <c r="W58" i="43"/>
  <c r="X58" i="43" s="1"/>
  <c r="U58" i="43"/>
  <c r="T58" i="43"/>
  <c r="S58" i="43"/>
  <c r="R58" i="43"/>
  <c r="Q58" i="43"/>
  <c r="P58" i="43"/>
  <c r="O58" i="43"/>
  <c r="N58" i="43"/>
  <c r="AA57" i="43"/>
  <c r="AB57" i="43" s="1"/>
  <c r="Y57" i="43"/>
  <c r="Z57" i="43" s="1"/>
  <c r="W57" i="43"/>
  <c r="X57" i="43" s="1"/>
  <c r="U57" i="43"/>
  <c r="T57" i="43"/>
  <c r="S57" i="43"/>
  <c r="R57" i="43"/>
  <c r="Q57" i="43"/>
  <c r="P57" i="43"/>
  <c r="O57" i="43"/>
  <c r="N57" i="43"/>
  <c r="AA56" i="43"/>
  <c r="AB56" i="43" s="1"/>
  <c r="Y56" i="43"/>
  <c r="Z56" i="43" s="1"/>
  <c r="W56" i="43"/>
  <c r="X56" i="43" s="1"/>
  <c r="U56" i="43"/>
  <c r="T56" i="43"/>
  <c r="S56" i="43"/>
  <c r="R56" i="43"/>
  <c r="Q56" i="43"/>
  <c r="P56" i="43"/>
  <c r="O56" i="43"/>
  <c r="N56" i="43"/>
  <c r="AA55" i="43"/>
  <c r="AB55" i="43" s="1"/>
  <c r="Y55" i="43"/>
  <c r="Z55" i="43" s="1"/>
  <c r="W55" i="43"/>
  <c r="X55" i="43" s="1"/>
  <c r="U55" i="43"/>
  <c r="T55" i="43"/>
  <c r="S55" i="43"/>
  <c r="R55" i="43"/>
  <c r="Q55" i="43"/>
  <c r="P55" i="43"/>
  <c r="O55" i="43"/>
  <c r="N55" i="43"/>
  <c r="AA54" i="43"/>
  <c r="AB54" i="43" s="1"/>
  <c r="Y54" i="43"/>
  <c r="Z54" i="43" s="1"/>
  <c r="W54" i="43"/>
  <c r="X54" i="43" s="1"/>
  <c r="U54" i="43"/>
  <c r="T54" i="43"/>
  <c r="S54" i="43"/>
  <c r="R54" i="43"/>
  <c r="Q54" i="43"/>
  <c r="P54" i="43"/>
  <c r="O54" i="43"/>
  <c r="N54" i="43"/>
  <c r="AA53" i="43"/>
  <c r="AB53" i="43" s="1"/>
  <c r="Y53" i="43"/>
  <c r="Z53" i="43" s="1"/>
  <c r="W53" i="43"/>
  <c r="X53" i="43" s="1"/>
  <c r="U53" i="43"/>
  <c r="T53" i="43"/>
  <c r="S53" i="43"/>
  <c r="R53" i="43"/>
  <c r="Q53" i="43"/>
  <c r="P53" i="43"/>
  <c r="O53" i="43"/>
  <c r="N53" i="43"/>
  <c r="C53" i="43" s="1"/>
  <c r="B53" i="43" s="1"/>
  <c r="AA52" i="43"/>
  <c r="AB52" i="43" s="1"/>
  <c r="Y52" i="43"/>
  <c r="Z52" i="43" s="1"/>
  <c r="W52" i="43"/>
  <c r="X52" i="43" s="1"/>
  <c r="U52" i="43"/>
  <c r="T52" i="43"/>
  <c r="S52" i="43"/>
  <c r="R52" i="43"/>
  <c r="Q52" i="43"/>
  <c r="P52" i="43"/>
  <c r="O52" i="43"/>
  <c r="N52" i="43"/>
  <c r="AA51" i="43"/>
  <c r="AB51" i="43" s="1"/>
  <c r="Y51" i="43"/>
  <c r="Z51" i="43" s="1"/>
  <c r="W51" i="43"/>
  <c r="X51" i="43" s="1"/>
  <c r="U51" i="43"/>
  <c r="T51" i="43"/>
  <c r="S51" i="43"/>
  <c r="R51" i="43"/>
  <c r="Q51" i="43"/>
  <c r="P51" i="43"/>
  <c r="O51" i="43"/>
  <c r="N51" i="43"/>
  <c r="AA50" i="43"/>
  <c r="AB50" i="43" s="1"/>
  <c r="Y50" i="43"/>
  <c r="Z50" i="43" s="1"/>
  <c r="W50" i="43"/>
  <c r="X50" i="43" s="1"/>
  <c r="U50" i="43"/>
  <c r="T50" i="43"/>
  <c r="S50" i="43"/>
  <c r="R50" i="43"/>
  <c r="Q50" i="43"/>
  <c r="P50" i="43"/>
  <c r="O50" i="43"/>
  <c r="N50" i="43"/>
  <c r="AA49" i="43"/>
  <c r="AB49" i="43" s="1"/>
  <c r="Y49" i="43"/>
  <c r="Z49" i="43" s="1"/>
  <c r="W49" i="43"/>
  <c r="X49" i="43" s="1"/>
  <c r="U49" i="43"/>
  <c r="T49" i="43"/>
  <c r="S49" i="43"/>
  <c r="R49" i="43"/>
  <c r="Q49" i="43"/>
  <c r="P49" i="43"/>
  <c r="O49" i="43"/>
  <c r="N49" i="43"/>
  <c r="AA48" i="43"/>
  <c r="AB48" i="43" s="1"/>
  <c r="Y48" i="43"/>
  <c r="Z48" i="43" s="1"/>
  <c r="W48" i="43"/>
  <c r="X48" i="43" s="1"/>
  <c r="U48" i="43"/>
  <c r="T48" i="43"/>
  <c r="S48" i="43"/>
  <c r="R48" i="43"/>
  <c r="Q48" i="43"/>
  <c r="P48" i="43"/>
  <c r="O48" i="43"/>
  <c r="N48" i="43"/>
  <c r="AA47" i="43"/>
  <c r="AB47" i="43" s="1"/>
  <c r="Y47" i="43"/>
  <c r="Z47" i="43" s="1"/>
  <c r="W47" i="43"/>
  <c r="X47" i="43" s="1"/>
  <c r="U47" i="43"/>
  <c r="T47" i="43"/>
  <c r="S47" i="43"/>
  <c r="R47" i="43"/>
  <c r="Q47" i="43"/>
  <c r="P47" i="43"/>
  <c r="O47" i="43"/>
  <c r="N47" i="43"/>
  <c r="AA46" i="43"/>
  <c r="AB46" i="43" s="1"/>
  <c r="Y46" i="43"/>
  <c r="Z46" i="43" s="1"/>
  <c r="W46" i="43"/>
  <c r="X46" i="43" s="1"/>
  <c r="U46" i="43"/>
  <c r="T46" i="43"/>
  <c r="S46" i="43"/>
  <c r="R46" i="43"/>
  <c r="Q46" i="43"/>
  <c r="P46" i="43"/>
  <c r="O46" i="43"/>
  <c r="N46" i="43"/>
  <c r="AA45" i="43"/>
  <c r="AB45" i="43" s="1"/>
  <c r="Y45" i="43"/>
  <c r="Z45" i="43" s="1"/>
  <c r="W45" i="43"/>
  <c r="X45" i="43" s="1"/>
  <c r="U45" i="43"/>
  <c r="T45" i="43"/>
  <c r="S45" i="43"/>
  <c r="R45" i="43"/>
  <c r="Q45" i="43"/>
  <c r="P45" i="43"/>
  <c r="O45" i="43"/>
  <c r="N45" i="43"/>
  <c r="C45" i="43"/>
  <c r="B45" i="43" s="1"/>
  <c r="AA44" i="43"/>
  <c r="AB44" i="43" s="1"/>
  <c r="Y44" i="43"/>
  <c r="Z44" i="43" s="1"/>
  <c r="W44" i="43"/>
  <c r="X44" i="43" s="1"/>
  <c r="U44" i="43"/>
  <c r="T44" i="43"/>
  <c r="S44" i="43"/>
  <c r="R44" i="43"/>
  <c r="Q44" i="43"/>
  <c r="P44" i="43"/>
  <c r="O44" i="43"/>
  <c r="N44" i="43"/>
  <c r="AA43" i="43"/>
  <c r="AB43" i="43" s="1"/>
  <c r="Y43" i="43"/>
  <c r="Z43" i="43" s="1"/>
  <c r="W43" i="43"/>
  <c r="X43" i="43" s="1"/>
  <c r="U43" i="43"/>
  <c r="T43" i="43"/>
  <c r="S43" i="43"/>
  <c r="R43" i="43"/>
  <c r="Q43" i="43"/>
  <c r="P43" i="43"/>
  <c r="O43" i="43"/>
  <c r="N43" i="43"/>
  <c r="AA42" i="43"/>
  <c r="AB42" i="43" s="1"/>
  <c r="Y42" i="43"/>
  <c r="Z42" i="43" s="1"/>
  <c r="W42" i="43"/>
  <c r="X42" i="43" s="1"/>
  <c r="U42" i="43"/>
  <c r="T42" i="43"/>
  <c r="S42" i="43"/>
  <c r="R42" i="43"/>
  <c r="Q42" i="43"/>
  <c r="P42" i="43"/>
  <c r="O42" i="43"/>
  <c r="N42" i="43"/>
  <c r="AA41" i="43"/>
  <c r="AB41" i="43" s="1"/>
  <c r="Y41" i="43"/>
  <c r="Z41" i="43" s="1"/>
  <c r="W41" i="43"/>
  <c r="X41" i="43" s="1"/>
  <c r="U41" i="43"/>
  <c r="T41" i="43"/>
  <c r="S41" i="43"/>
  <c r="R41" i="43"/>
  <c r="Q41" i="43"/>
  <c r="P41" i="43"/>
  <c r="O41" i="43"/>
  <c r="N41" i="43"/>
  <c r="AA40" i="43"/>
  <c r="AB40" i="43" s="1"/>
  <c r="Z40" i="43"/>
  <c r="Y40" i="43"/>
  <c r="W40" i="43"/>
  <c r="X40" i="43" s="1"/>
  <c r="U40" i="43"/>
  <c r="T40" i="43"/>
  <c r="S40" i="43"/>
  <c r="R40" i="43"/>
  <c r="Q40" i="43"/>
  <c r="P40" i="43"/>
  <c r="O40" i="43"/>
  <c r="N40" i="43"/>
  <c r="AA39" i="43"/>
  <c r="AB39" i="43" s="1"/>
  <c r="Y39" i="43"/>
  <c r="Z39" i="43" s="1"/>
  <c r="W39" i="43"/>
  <c r="X39" i="43" s="1"/>
  <c r="U39" i="43"/>
  <c r="T39" i="43"/>
  <c r="S39" i="43"/>
  <c r="R39" i="43"/>
  <c r="Q39" i="43"/>
  <c r="P39" i="43"/>
  <c r="O39" i="43"/>
  <c r="N39" i="43"/>
  <c r="AA38" i="43"/>
  <c r="AB38" i="43" s="1"/>
  <c r="Y38" i="43"/>
  <c r="Z38" i="43" s="1"/>
  <c r="X38" i="43"/>
  <c r="W38" i="43"/>
  <c r="U38" i="43"/>
  <c r="T38" i="43"/>
  <c r="S38" i="43"/>
  <c r="R38" i="43"/>
  <c r="Q38" i="43"/>
  <c r="P38" i="43"/>
  <c r="O38" i="43"/>
  <c r="N38" i="43"/>
  <c r="AA37" i="43"/>
  <c r="AB37" i="43" s="1"/>
  <c r="Y37" i="43"/>
  <c r="Z37" i="43" s="1"/>
  <c r="W37" i="43"/>
  <c r="X37" i="43" s="1"/>
  <c r="U37" i="43"/>
  <c r="T37" i="43"/>
  <c r="S37" i="43"/>
  <c r="R37" i="43"/>
  <c r="Q37" i="43"/>
  <c r="P37" i="43"/>
  <c r="O37" i="43"/>
  <c r="N37" i="43"/>
  <c r="AA36" i="43"/>
  <c r="AB36" i="43" s="1"/>
  <c r="Y36" i="43"/>
  <c r="Z36" i="43" s="1"/>
  <c r="W36" i="43"/>
  <c r="X36" i="43" s="1"/>
  <c r="U36" i="43"/>
  <c r="T36" i="43"/>
  <c r="S36" i="43"/>
  <c r="R36" i="43"/>
  <c r="Q36" i="43"/>
  <c r="P36" i="43"/>
  <c r="O36" i="43"/>
  <c r="N36" i="43"/>
  <c r="AA35" i="43"/>
  <c r="Y35" i="43"/>
  <c r="Z35" i="43" s="1"/>
  <c r="W35" i="43"/>
  <c r="X35" i="43" s="1"/>
  <c r="U35" i="43"/>
  <c r="T35" i="43"/>
  <c r="S35" i="43"/>
  <c r="R35" i="43"/>
  <c r="Q35" i="43"/>
  <c r="P35" i="43"/>
  <c r="O35" i="43"/>
  <c r="N35" i="43"/>
  <c r="AA34" i="43"/>
  <c r="AB34" i="43" s="1"/>
  <c r="Y34" i="43"/>
  <c r="Z34" i="43" s="1"/>
  <c r="W34" i="43"/>
  <c r="X34" i="43" s="1"/>
  <c r="U34" i="43"/>
  <c r="T34" i="43"/>
  <c r="S34" i="43"/>
  <c r="R34" i="43"/>
  <c r="Q34" i="43"/>
  <c r="P34" i="43"/>
  <c r="O34" i="43"/>
  <c r="N34" i="43"/>
  <c r="J33" i="43"/>
  <c r="I33" i="43"/>
  <c r="H33" i="43"/>
  <c r="AA32" i="43"/>
  <c r="Y32" i="43"/>
  <c r="W32" i="43"/>
  <c r="F4" i="43"/>
  <c r="F5" i="42"/>
  <c r="D85" i="42" s="1"/>
  <c r="AA134" i="42"/>
  <c r="AB134" i="42" s="1"/>
  <c r="Y134" i="42"/>
  <c r="Z134" i="42" s="1"/>
  <c r="W134" i="42"/>
  <c r="X134" i="42" s="1"/>
  <c r="U134" i="42"/>
  <c r="T134" i="42"/>
  <c r="S134" i="42"/>
  <c r="R134" i="42"/>
  <c r="Q134" i="42"/>
  <c r="P134" i="42"/>
  <c r="O134" i="42"/>
  <c r="N134" i="42"/>
  <c r="AA133" i="42"/>
  <c r="AB133" i="42" s="1"/>
  <c r="Y133" i="42"/>
  <c r="Z133" i="42" s="1"/>
  <c r="W133" i="42"/>
  <c r="X133" i="42" s="1"/>
  <c r="U133" i="42"/>
  <c r="T133" i="42"/>
  <c r="S133" i="42"/>
  <c r="R133" i="42"/>
  <c r="Q133" i="42"/>
  <c r="P133" i="42"/>
  <c r="O133" i="42"/>
  <c r="N133" i="42"/>
  <c r="AA132" i="42"/>
  <c r="AB132" i="42" s="1"/>
  <c r="Y132" i="42"/>
  <c r="Z132" i="42" s="1"/>
  <c r="W132" i="42"/>
  <c r="X132" i="42" s="1"/>
  <c r="U132" i="42"/>
  <c r="T132" i="42"/>
  <c r="S132" i="42"/>
  <c r="R132" i="42"/>
  <c r="Q132" i="42"/>
  <c r="P132" i="42"/>
  <c r="O132" i="42"/>
  <c r="N132" i="42"/>
  <c r="AA131" i="42"/>
  <c r="AB131" i="42" s="1"/>
  <c r="Y131" i="42"/>
  <c r="Z131" i="42" s="1"/>
  <c r="W131" i="42"/>
  <c r="X131" i="42" s="1"/>
  <c r="U131" i="42"/>
  <c r="T131" i="42"/>
  <c r="S131" i="42"/>
  <c r="R131" i="42"/>
  <c r="Q131" i="42"/>
  <c r="P131" i="42"/>
  <c r="O131" i="42"/>
  <c r="N131" i="42"/>
  <c r="AA130" i="42"/>
  <c r="AB130" i="42" s="1"/>
  <c r="Y130" i="42"/>
  <c r="Z130" i="42" s="1"/>
  <c r="W130" i="42"/>
  <c r="X130" i="42" s="1"/>
  <c r="U130" i="42"/>
  <c r="T130" i="42"/>
  <c r="S130" i="42"/>
  <c r="R130" i="42"/>
  <c r="Q130" i="42"/>
  <c r="P130" i="42"/>
  <c r="O130" i="42"/>
  <c r="N130" i="42"/>
  <c r="AA129" i="42"/>
  <c r="AB129" i="42" s="1"/>
  <c r="Y129" i="42"/>
  <c r="Z129" i="42" s="1"/>
  <c r="W129" i="42"/>
  <c r="X129" i="42" s="1"/>
  <c r="U129" i="42"/>
  <c r="T129" i="42"/>
  <c r="S129" i="42"/>
  <c r="R129" i="42"/>
  <c r="Q129" i="42"/>
  <c r="P129" i="42"/>
  <c r="O129" i="42"/>
  <c r="N129" i="42"/>
  <c r="AA128" i="42"/>
  <c r="AB128" i="42" s="1"/>
  <c r="Y128" i="42"/>
  <c r="Z128" i="42" s="1"/>
  <c r="W128" i="42"/>
  <c r="X128" i="42" s="1"/>
  <c r="U128" i="42"/>
  <c r="T128" i="42"/>
  <c r="S128" i="42"/>
  <c r="R128" i="42"/>
  <c r="Q128" i="42"/>
  <c r="P128" i="42"/>
  <c r="O128" i="42"/>
  <c r="N128" i="42"/>
  <c r="AA127" i="42"/>
  <c r="AB127" i="42" s="1"/>
  <c r="Y127" i="42"/>
  <c r="Z127" i="42" s="1"/>
  <c r="W127" i="42"/>
  <c r="X127" i="42" s="1"/>
  <c r="U127" i="42"/>
  <c r="T127" i="42"/>
  <c r="S127" i="42"/>
  <c r="R127" i="42"/>
  <c r="Q127" i="42"/>
  <c r="P127" i="42"/>
  <c r="O127" i="42"/>
  <c r="N127" i="42"/>
  <c r="AA126" i="42"/>
  <c r="AB126" i="42" s="1"/>
  <c r="Y126" i="42"/>
  <c r="Z126" i="42" s="1"/>
  <c r="W126" i="42"/>
  <c r="X126" i="42" s="1"/>
  <c r="U126" i="42"/>
  <c r="T126" i="42"/>
  <c r="S126" i="42"/>
  <c r="R126" i="42"/>
  <c r="Q126" i="42"/>
  <c r="P126" i="42"/>
  <c r="O126" i="42"/>
  <c r="N126" i="42"/>
  <c r="AA125" i="42"/>
  <c r="AB125" i="42" s="1"/>
  <c r="Y125" i="42"/>
  <c r="Z125" i="42" s="1"/>
  <c r="W125" i="42"/>
  <c r="X125" i="42" s="1"/>
  <c r="U125" i="42"/>
  <c r="T125" i="42"/>
  <c r="S125" i="42"/>
  <c r="R125" i="42"/>
  <c r="Q125" i="42"/>
  <c r="P125" i="42"/>
  <c r="O125" i="42"/>
  <c r="N125" i="42"/>
  <c r="AA124" i="42"/>
  <c r="AB124" i="42" s="1"/>
  <c r="Y124" i="42"/>
  <c r="Z124" i="42" s="1"/>
  <c r="W124" i="42"/>
  <c r="X124" i="42" s="1"/>
  <c r="U124" i="42"/>
  <c r="T124" i="42"/>
  <c r="S124" i="42"/>
  <c r="R124" i="42"/>
  <c r="Q124" i="42"/>
  <c r="P124" i="42"/>
  <c r="O124" i="42"/>
  <c r="N124" i="42"/>
  <c r="AA123" i="42"/>
  <c r="AB123" i="42" s="1"/>
  <c r="Y123" i="42"/>
  <c r="Z123" i="42" s="1"/>
  <c r="W123" i="42"/>
  <c r="X123" i="42" s="1"/>
  <c r="U123" i="42"/>
  <c r="T123" i="42"/>
  <c r="S123" i="42"/>
  <c r="R123" i="42"/>
  <c r="Q123" i="42"/>
  <c r="P123" i="42"/>
  <c r="O123" i="42"/>
  <c r="N123" i="42"/>
  <c r="AA122" i="42"/>
  <c r="AB122" i="42" s="1"/>
  <c r="Y122" i="42"/>
  <c r="Z122" i="42" s="1"/>
  <c r="W122" i="42"/>
  <c r="X122" i="42" s="1"/>
  <c r="U122" i="42"/>
  <c r="T122" i="42"/>
  <c r="S122" i="42"/>
  <c r="R122" i="42"/>
  <c r="Q122" i="42"/>
  <c r="P122" i="42"/>
  <c r="O122" i="42"/>
  <c r="N122" i="42"/>
  <c r="AA121" i="42"/>
  <c r="AB121" i="42" s="1"/>
  <c r="Y121" i="42"/>
  <c r="Z121" i="42" s="1"/>
  <c r="W121" i="42"/>
  <c r="X121" i="42" s="1"/>
  <c r="U121" i="42"/>
  <c r="T121" i="42"/>
  <c r="S121" i="42"/>
  <c r="R121" i="42"/>
  <c r="Q121" i="42"/>
  <c r="P121" i="42"/>
  <c r="O121" i="42"/>
  <c r="N121" i="42"/>
  <c r="AA120" i="42"/>
  <c r="AB120" i="42" s="1"/>
  <c r="Y120" i="42"/>
  <c r="Z120" i="42" s="1"/>
  <c r="W120" i="42"/>
  <c r="X120" i="42" s="1"/>
  <c r="U120" i="42"/>
  <c r="T120" i="42"/>
  <c r="S120" i="42"/>
  <c r="R120" i="42"/>
  <c r="Q120" i="42"/>
  <c r="P120" i="42"/>
  <c r="O120" i="42"/>
  <c r="N120" i="42"/>
  <c r="AA119" i="42"/>
  <c r="AB119" i="42" s="1"/>
  <c r="Y119" i="42"/>
  <c r="Z119" i="42" s="1"/>
  <c r="W119" i="42"/>
  <c r="X119" i="42" s="1"/>
  <c r="U119" i="42"/>
  <c r="T119" i="42"/>
  <c r="S119" i="42"/>
  <c r="R119" i="42"/>
  <c r="Q119" i="42"/>
  <c r="P119" i="42"/>
  <c r="O119" i="42"/>
  <c r="N119" i="42"/>
  <c r="AA118" i="42"/>
  <c r="AB118" i="42" s="1"/>
  <c r="Y118" i="42"/>
  <c r="Z118" i="42" s="1"/>
  <c r="W118" i="42"/>
  <c r="X118" i="42" s="1"/>
  <c r="U118" i="42"/>
  <c r="T118" i="42"/>
  <c r="S118" i="42"/>
  <c r="R118" i="42"/>
  <c r="Q118" i="42"/>
  <c r="P118" i="42"/>
  <c r="O118" i="42"/>
  <c r="N118" i="42"/>
  <c r="AA117" i="42"/>
  <c r="AB117" i="42" s="1"/>
  <c r="Y117" i="42"/>
  <c r="Z117" i="42" s="1"/>
  <c r="W117" i="42"/>
  <c r="X117" i="42" s="1"/>
  <c r="U117" i="42"/>
  <c r="T117" i="42"/>
  <c r="S117" i="42"/>
  <c r="R117" i="42"/>
  <c r="Q117" i="42"/>
  <c r="P117" i="42"/>
  <c r="O117" i="42"/>
  <c r="N117" i="42"/>
  <c r="AA116" i="42"/>
  <c r="AB116" i="42" s="1"/>
  <c r="Y116" i="42"/>
  <c r="Z116" i="42" s="1"/>
  <c r="W116" i="42"/>
  <c r="X116" i="42" s="1"/>
  <c r="U116" i="42"/>
  <c r="T116" i="42"/>
  <c r="S116" i="42"/>
  <c r="R116" i="42"/>
  <c r="Q116" i="42"/>
  <c r="P116" i="42"/>
  <c r="O116" i="42"/>
  <c r="N116" i="42"/>
  <c r="AA115" i="42"/>
  <c r="AB115" i="42" s="1"/>
  <c r="Y115" i="42"/>
  <c r="Z115" i="42" s="1"/>
  <c r="W115" i="42"/>
  <c r="X115" i="42" s="1"/>
  <c r="U115" i="42"/>
  <c r="T115" i="42"/>
  <c r="S115" i="42"/>
  <c r="R115" i="42"/>
  <c r="Q115" i="42"/>
  <c r="P115" i="42"/>
  <c r="O115" i="42"/>
  <c r="N115" i="42"/>
  <c r="AA114" i="42"/>
  <c r="AB114" i="42" s="1"/>
  <c r="Y114" i="42"/>
  <c r="Z114" i="42" s="1"/>
  <c r="W114" i="42"/>
  <c r="X114" i="42" s="1"/>
  <c r="U114" i="42"/>
  <c r="T114" i="42"/>
  <c r="S114" i="42"/>
  <c r="R114" i="42"/>
  <c r="Q114" i="42"/>
  <c r="P114" i="42"/>
  <c r="O114" i="42"/>
  <c r="N114" i="42"/>
  <c r="AA113" i="42"/>
  <c r="AB113" i="42" s="1"/>
  <c r="Y113" i="42"/>
  <c r="Z113" i="42" s="1"/>
  <c r="W113" i="42"/>
  <c r="X113" i="42" s="1"/>
  <c r="U113" i="42"/>
  <c r="T113" i="42"/>
  <c r="S113" i="42"/>
  <c r="R113" i="42"/>
  <c r="Q113" i="42"/>
  <c r="P113" i="42"/>
  <c r="O113" i="42"/>
  <c r="N113" i="42"/>
  <c r="AA112" i="42"/>
  <c r="AB112" i="42" s="1"/>
  <c r="Y112" i="42"/>
  <c r="Z112" i="42" s="1"/>
  <c r="W112" i="42"/>
  <c r="X112" i="42" s="1"/>
  <c r="U112" i="42"/>
  <c r="T112" i="42"/>
  <c r="S112" i="42"/>
  <c r="R112" i="42"/>
  <c r="Q112" i="42"/>
  <c r="P112" i="42"/>
  <c r="O112" i="42"/>
  <c r="N112" i="42"/>
  <c r="AA111" i="42"/>
  <c r="AB111" i="42" s="1"/>
  <c r="Y111" i="42"/>
  <c r="Z111" i="42" s="1"/>
  <c r="W111" i="42"/>
  <c r="X111" i="42" s="1"/>
  <c r="U111" i="42"/>
  <c r="T111" i="42"/>
  <c r="S111" i="42"/>
  <c r="R111" i="42"/>
  <c r="Q111" i="42"/>
  <c r="P111" i="42"/>
  <c r="O111" i="42"/>
  <c r="N111" i="42"/>
  <c r="AA110" i="42"/>
  <c r="AB110" i="42" s="1"/>
  <c r="Y110" i="42"/>
  <c r="Z110" i="42" s="1"/>
  <c r="W110" i="42"/>
  <c r="X110" i="42" s="1"/>
  <c r="U110" i="42"/>
  <c r="T110" i="42"/>
  <c r="S110" i="42"/>
  <c r="R110" i="42"/>
  <c r="Q110" i="42"/>
  <c r="P110" i="42"/>
  <c r="O110" i="42"/>
  <c r="N110" i="42"/>
  <c r="AA109" i="42"/>
  <c r="AB109" i="42" s="1"/>
  <c r="Y109" i="42"/>
  <c r="Z109" i="42" s="1"/>
  <c r="W109" i="42"/>
  <c r="X109" i="42" s="1"/>
  <c r="U109" i="42"/>
  <c r="T109" i="42"/>
  <c r="S109" i="42"/>
  <c r="R109" i="42"/>
  <c r="Q109" i="42"/>
  <c r="P109" i="42"/>
  <c r="O109" i="42"/>
  <c r="N109" i="42"/>
  <c r="AA108" i="42"/>
  <c r="AB108" i="42" s="1"/>
  <c r="Y108" i="42"/>
  <c r="Z108" i="42" s="1"/>
  <c r="W108" i="42"/>
  <c r="X108" i="42" s="1"/>
  <c r="U108" i="42"/>
  <c r="T108" i="42"/>
  <c r="S108" i="42"/>
  <c r="R108" i="42"/>
  <c r="Q108" i="42"/>
  <c r="P108" i="42"/>
  <c r="O108" i="42"/>
  <c r="N108" i="42"/>
  <c r="AA107" i="42"/>
  <c r="AB107" i="42" s="1"/>
  <c r="Y107" i="42"/>
  <c r="Z107" i="42" s="1"/>
  <c r="W107" i="42"/>
  <c r="X107" i="42" s="1"/>
  <c r="U107" i="42"/>
  <c r="T107" i="42"/>
  <c r="S107" i="42"/>
  <c r="R107" i="42"/>
  <c r="Q107" i="42"/>
  <c r="P107" i="42"/>
  <c r="O107" i="42"/>
  <c r="N107" i="42"/>
  <c r="AA106" i="42"/>
  <c r="AB106" i="42" s="1"/>
  <c r="Y106" i="42"/>
  <c r="Z106" i="42" s="1"/>
  <c r="W106" i="42"/>
  <c r="X106" i="42" s="1"/>
  <c r="U106" i="42"/>
  <c r="T106" i="42"/>
  <c r="S106" i="42"/>
  <c r="R106" i="42"/>
  <c r="Q106" i="42"/>
  <c r="P106" i="42"/>
  <c r="O106" i="42"/>
  <c r="N106" i="42"/>
  <c r="AA105" i="42"/>
  <c r="AB105" i="42" s="1"/>
  <c r="Y105" i="42"/>
  <c r="Z105" i="42" s="1"/>
  <c r="W105" i="42"/>
  <c r="X105" i="42" s="1"/>
  <c r="U105" i="42"/>
  <c r="T105" i="42"/>
  <c r="S105" i="42"/>
  <c r="R105" i="42"/>
  <c r="Q105" i="42"/>
  <c r="P105" i="42"/>
  <c r="O105" i="42"/>
  <c r="N105" i="42"/>
  <c r="AA104" i="42"/>
  <c r="AB104" i="42" s="1"/>
  <c r="Y104" i="42"/>
  <c r="Z104" i="42" s="1"/>
  <c r="W104" i="42"/>
  <c r="X104" i="42" s="1"/>
  <c r="U104" i="42"/>
  <c r="T104" i="42"/>
  <c r="S104" i="42"/>
  <c r="R104" i="42"/>
  <c r="Q104" i="42"/>
  <c r="P104" i="42"/>
  <c r="O104" i="42"/>
  <c r="N104" i="42"/>
  <c r="AA103" i="42"/>
  <c r="AB103" i="42" s="1"/>
  <c r="Y103" i="42"/>
  <c r="Z103" i="42" s="1"/>
  <c r="W103" i="42"/>
  <c r="X103" i="42" s="1"/>
  <c r="U103" i="42"/>
  <c r="T103" i="42"/>
  <c r="S103" i="42"/>
  <c r="R103" i="42"/>
  <c r="Q103" i="42"/>
  <c r="P103" i="42"/>
  <c r="O103" i="42"/>
  <c r="N103" i="42"/>
  <c r="AA102" i="42"/>
  <c r="AB102" i="42" s="1"/>
  <c r="Y102" i="42"/>
  <c r="Z102" i="42" s="1"/>
  <c r="W102" i="42"/>
  <c r="X102" i="42" s="1"/>
  <c r="U102" i="42"/>
  <c r="T102" i="42"/>
  <c r="S102" i="42"/>
  <c r="R102" i="42"/>
  <c r="Q102" i="42"/>
  <c r="P102" i="42"/>
  <c r="O102" i="42"/>
  <c r="N102" i="42"/>
  <c r="AA101" i="42"/>
  <c r="AB101" i="42" s="1"/>
  <c r="Y101" i="42"/>
  <c r="Z101" i="42" s="1"/>
  <c r="W101" i="42"/>
  <c r="X101" i="42" s="1"/>
  <c r="U101" i="42"/>
  <c r="T101" i="42"/>
  <c r="S101" i="42"/>
  <c r="R101" i="42"/>
  <c r="Q101" i="42"/>
  <c r="P101" i="42"/>
  <c r="O101" i="42"/>
  <c r="N101" i="42"/>
  <c r="AA100" i="42"/>
  <c r="AB100" i="42" s="1"/>
  <c r="Y100" i="42"/>
  <c r="Z100" i="42" s="1"/>
  <c r="W100" i="42"/>
  <c r="X100" i="42" s="1"/>
  <c r="U100" i="42"/>
  <c r="T100" i="42"/>
  <c r="S100" i="42"/>
  <c r="R100" i="42"/>
  <c r="Q100" i="42"/>
  <c r="P100" i="42"/>
  <c r="O100" i="42"/>
  <c r="N100" i="42"/>
  <c r="AA99" i="42"/>
  <c r="AB99" i="42" s="1"/>
  <c r="Y99" i="42"/>
  <c r="Z99" i="42" s="1"/>
  <c r="W99" i="42"/>
  <c r="X99" i="42" s="1"/>
  <c r="U99" i="42"/>
  <c r="T99" i="42"/>
  <c r="S99" i="42"/>
  <c r="R99" i="42"/>
  <c r="Q99" i="42"/>
  <c r="P99" i="42"/>
  <c r="O99" i="42"/>
  <c r="N99" i="42"/>
  <c r="AA98" i="42"/>
  <c r="AB98" i="42" s="1"/>
  <c r="Y98" i="42"/>
  <c r="Z98" i="42" s="1"/>
  <c r="W98" i="42"/>
  <c r="X98" i="42" s="1"/>
  <c r="U98" i="42"/>
  <c r="T98" i="42"/>
  <c r="S98" i="42"/>
  <c r="R98" i="42"/>
  <c r="Q98" i="42"/>
  <c r="P98" i="42"/>
  <c r="O98" i="42"/>
  <c r="N98" i="42"/>
  <c r="AA97" i="42"/>
  <c r="AB97" i="42" s="1"/>
  <c r="Y97" i="42"/>
  <c r="Z97" i="42" s="1"/>
  <c r="W97" i="42"/>
  <c r="X97" i="42" s="1"/>
  <c r="U97" i="42"/>
  <c r="T97" i="42"/>
  <c r="S97" i="42"/>
  <c r="R97" i="42"/>
  <c r="Q97" i="42"/>
  <c r="P97" i="42"/>
  <c r="O97" i="42"/>
  <c r="N97" i="42"/>
  <c r="AA96" i="42"/>
  <c r="AB96" i="42" s="1"/>
  <c r="Y96" i="42"/>
  <c r="Z96" i="42" s="1"/>
  <c r="W96" i="42"/>
  <c r="X96" i="42" s="1"/>
  <c r="U96" i="42"/>
  <c r="T96" i="42"/>
  <c r="S96" i="42"/>
  <c r="R96" i="42"/>
  <c r="Q96" i="42"/>
  <c r="P96" i="42"/>
  <c r="O96" i="42"/>
  <c r="N96" i="42"/>
  <c r="AA95" i="42"/>
  <c r="AB95" i="42" s="1"/>
  <c r="Y95" i="42"/>
  <c r="Z95" i="42" s="1"/>
  <c r="W95" i="42"/>
  <c r="X95" i="42" s="1"/>
  <c r="U95" i="42"/>
  <c r="T95" i="42"/>
  <c r="S95" i="42"/>
  <c r="R95" i="42"/>
  <c r="Q95" i="42"/>
  <c r="P95" i="42"/>
  <c r="O95" i="42"/>
  <c r="N95" i="42"/>
  <c r="AA94" i="42"/>
  <c r="AB94" i="42" s="1"/>
  <c r="Y94" i="42"/>
  <c r="Z94" i="42" s="1"/>
  <c r="W94" i="42"/>
  <c r="X94" i="42" s="1"/>
  <c r="U94" i="42"/>
  <c r="T94" i="42"/>
  <c r="S94" i="42"/>
  <c r="R94" i="42"/>
  <c r="Q94" i="42"/>
  <c r="P94" i="42"/>
  <c r="O94" i="42"/>
  <c r="N94" i="42"/>
  <c r="AA93" i="42"/>
  <c r="AB93" i="42" s="1"/>
  <c r="Y93" i="42"/>
  <c r="Z93" i="42" s="1"/>
  <c r="W93" i="42"/>
  <c r="X93" i="42" s="1"/>
  <c r="U93" i="42"/>
  <c r="T93" i="42"/>
  <c r="S93" i="42"/>
  <c r="R93" i="42"/>
  <c r="Q93" i="42"/>
  <c r="P93" i="42"/>
  <c r="O93" i="42"/>
  <c r="N93" i="42"/>
  <c r="AA92" i="42"/>
  <c r="AB92" i="42" s="1"/>
  <c r="Y92" i="42"/>
  <c r="Z92" i="42" s="1"/>
  <c r="W92" i="42"/>
  <c r="X92" i="42" s="1"/>
  <c r="U92" i="42"/>
  <c r="T92" i="42"/>
  <c r="S92" i="42"/>
  <c r="R92" i="42"/>
  <c r="Q92" i="42"/>
  <c r="P92" i="42"/>
  <c r="O92" i="42"/>
  <c r="N92" i="42"/>
  <c r="AA91" i="42"/>
  <c r="AB91" i="42" s="1"/>
  <c r="Y91" i="42"/>
  <c r="Z91" i="42" s="1"/>
  <c r="W91" i="42"/>
  <c r="X91" i="42" s="1"/>
  <c r="U91" i="42"/>
  <c r="T91" i="42"/>
  <c r="S91" i="42"/>
  <c r="R91" i="42"/>
  <c r="Q91" i="42"/>
  <c r="P91" i="42"/>
  <c r="O91" i="42"/>
  <c r="N91" i="42"/>
  <c r="AA90" i="42"/>
  <c r="AB90" i="42" s="1"/>
  <c r="Y90" i="42"/>
  <c r="Z90" i="42" s="1"/>
  <c r="W90" i="42"/>
  <c r="X90" i="42" s="1"/>
  <c r="U90" i="42"/>
  <c r="T90" i="42"/>
  <c r="S90" i="42"/>
  <c r="R90" i="42"/>
  <c r="Q90" i="42"/>
  <c r="P90" i="42"/>
  <c r="O90" i="42"/>
  <c r="N90" i="42"/>
  <c r="AA89" i="42"/>
  <c r="AB89" i="42" s="1"/>
  <c r="Y89" i="42"/>
  <c r="Z89" i="42" s="1"/>
  <c r="W89" i="42"/>
  <c r="X89" i="42" s="1"/>
  <c r="U89" i="42"/>
  <c r="T89" i="42"/>
  <c r="S89" i="42"/>
  <c r="R89" i="42"/>
  <c r="Q89" i="42"/>
  <c r="P89" i="42"/>
  <c r="O89" i="42"/>
  <c r="N89" i="42"/>
  <c r="AA88" i="42"/>
  <c r="AB88" i="42" s="1"/>
  <c r="Y88" i="42"/>
  <c r="Z88" i="42" s="1"/>
  <c r="W88" i="42"/>
  <c r="X88" i="42" s="1"/>
  <c r="U88" i="42"/>
  <c r="T88" i="42"/>
  <c r="S88" i="42"/>
  <c r="R88" i="42"/>
  <c r="Q88" i="42"/>
  <c r="P88" i="42"/>
  <c r="O88" i="42"/>
  <c r="N88" i="42"/>
  <c r="AA87" i="42"/>
  <c r="AB87" i="42" s="1"/>
  <c r="Y87" i="42"/>
  <c r="Z87" i="42" s="1"/>
  <c r="W87" i="42"/>
  <c r="X87" i="42" s="1"/>
  <c r="U87" i="42"/>
  <c r="T87" i="42"/>
  <c r="S87" i="42"/>
  <c r="R87" i="42"/>
  <c r="Q87" i="42"/>
  <c r="P87" i="42"/>
  <c r="O87" i="42"/>
  <c r="N87" i="42"/>
  <c r="AA86" i="42"/>
  <c r="AB86" i="42" s="1"/>
  <c r="Y86" i="42"/>
  <c r="Z86" i="42" s="1"/>
  <c r="W86" i="42"/>
  <c r="X86" i="42" s="1"/>
  <c r="U86" i="42"/>
  <c r="T86" i="42"/>
  <c r="S86" i="42"/>
  <c r="R86" i="42"/>
  <c r="Q86" i="42"/>
  <c r="P86" i="42"/>
  <c r="O86" i="42"/>
  <c r="N86" i="42"/>
  <c r="AA85" i="42"/>
  <c r="AB85" i="42" s="1"/>
  <c r="Y85" i="42"/>
  <c r="Z85" i="42" s="1"/>
  <c r="W85" i="42"/>
  <c r="X85" i="42" s="1"/>
  <c r="U85" i="42"/>
  <c r="T85" i="42"/>
  <c r="S85" i="42"/>
  <c r="R85" i="42"/>
  <c r="Q85" i="42"/>
  <c r="P85" i="42"/>
  <c r="O85" i="42"/>
  <c r="N85" i="42"/>
  <c r="AA84" i="42"/>
  <c r="AB84" i="42" s="1"/>
  <c r="Y84" i="42"/>
  <c r="Z84" i="42" s="1"/>
  <c r="W84" i="42"/>
  <c r="X84" i="42" s="1"/>
  <c r="U84" i="42"/>
  <c r="T84" i="42"/>
  <c r="S84" i="42"/>
  <c r="R84" i="42"/>
  <c r="Q84" i="42"/>
  <c r="P84" i="42"/>
  <c r="O84" i="42"/>
  <c r="N84" i="42"/>
  <c r="AA83" i="42"/>
  <c r="AB83" i="42" s="1"/>
  <c r="Y83" i="42"/>
  <c r="Z83" i="42" s="1"/>
  <c r="W83" i="42"/>
  <c r="X83" i="42" s="1"/>
  <c r="U83" i="42"/>
  <c r="T83" i="42"/>
  <c r="S83" i="42"/>
  <c r="R83" i="42"/>
  <c r="Q83" i="42"/>
  <c r="P83" i="42"/>
  <c r="O83" i="42"/>
  <c r="N83" i="42"/>
  <c r="AA82" i="42"/>
  <c r="AB82" i="42" s="1"/>
  <c r="Y82" i="42"/>
  <c r="Z82" i="42" s="1"/>
  <c r="W82" i="42"/>
  <c r="X82" i="42" s="1"/>
  <c r="U82" i="42"/>
  <c r="T82" i="42"/>
  <c r="S82" i="42"/>
  <c r="R82" i="42"/>
  <c r="Q82" i="42"/>
  <c r="P82" i="42"/>
  <c r="O82" i="42"/>
  <c r="N82" i="42"/>
  <c r="AA81" i="42"/>
  <c r="AB81" i="42" s="1"/>
  <c r="Y81" i="42"/>
  <c r="Z81" i="42" s="1"/>
  <c r="W81" i="42"/>
  <c r="X81" i="42" s="1"/>
  <c r="U81" i="42"/>
  <c r="T81" i="42"/>
  <c r="S81" i="42"/>
  <c r="R81" i="42"/>
  <c r="Q81" i="42"/>
  <c r="P81" i="42"/>
  <c r="O81" i="42"/>
  <c r="N81" i="42"/>
  <c r="AA80" i="42"/>
  <c r="AB80" i="42" s="1"/>
  <c r="Y80" i="42"/>
  <c r="Z80" i="42" s="1"/>
  <c r="W80" i="42"/>
  <c r="X80" i="42" s="1"/>
  <c r="U80" i="42"/>
  <c r="T80" i="42"/>
  <c r="S80" i="42"/>
  <c r="R80" i="42"/>
  <c r="Q80" i="42"/>
  <c r="P80" i="42"/>
  <c r="O80" i="42"/>
  <c r="N80" i="42"/>
  <c r="AA79" i="42"/>
  <c r="AB79" i="42" s="1"/>
  <c r="Y79" i="42"/>
  <c r="Z79" i="42" s="1"/>
  <c r="W79" i="42"/>
  <c r="X79" i="42" s="1"/>
  <c r="U79" i="42"/>
  <c r="T79" i="42"/>
  <c r="S79" i="42"/>
  <c r="R79" i="42"/>
  <c r="Q79" i="42"/>
  <c r="P79" i="42"/>
  <c r="O79" i="42"/>
  <c r="N79" i="42"/>
  <c r="AA78" i="42"/>
  <c r="AB78" i="42" s="1"/>
  <c r="Y78" i="42"/>
  <c r="Z78" i="42" s="1"/>
  <c r="W78" i="42"/>
  <c r="X78" i="42" s="1"/>
  <c r="U78" i="42"/>
  <c r="T78" i="42"/>
  <c r="S78" i="42"/>
  <c r="R78" i="42"/>
  <c r="Q78" i="42"/>
  <c r="P78" i="42"/>
  <c r="O78" i="42"/>
  <c r="N78" i="42"/>
  <c r="AA77" i="42"/>
  <c r="AB77" i="42" s="1"/>
  <c r="Y77" i="42"/>
  <c r="Z77" i="42" s="1"/>
  <c r="W77" i="42"/>
  <c r="X77" i="42" s="1"/>
  <c r="U77" i="42"/>
  <c r="T77" i="42"/>
  <c r="S77" i="42"/>
  <c r="R77" i="42"/>
  <c r="Q77" i="42"/>
  <c r="P77" i="42"/>
  <c r="O77" i="42"/>
  <c r="N77" i="42"/>
  <c r="AA76" i="42"/>
  <c r="AB76" i="42" s="1"/>
  <c r="Y76" i="42"/>
  <c r="Z76" i="42" s="1"/>
  <c r="W76" i="42"/>
  <c r="X76" i="42" s="1"/>
  <c r="U76" i="42"/>
  <c r="T76" i="42"/>
  <c r="S76" i="42"/>
  <c r="R76" i="42"/>
  <c r="Q76" i="42"/>
  <c r="P76" i="42"/>
  <c r="O76" i="42"/>
  <c r="N76" i="42"/>
  <c r="AA75" i="42"/>
  <c r="AB75" i="42" s="1"/>
  <c r="Y75" i="42"/>
  <c r="Z75" i="42" s="1"/>
  <c r="W75" i="42"/>
  <c r="X75" i="42" s="1"/>
  <c r="U75" i="42"/>
  <c r="T75" i="42"/>
  <c r="S75" i="42"/>
  <c r="R75" i="42"/>
  <c r="Q75" i="42"/>
  <c r="P75" i="42"/>
  <c r="O75" i="42"/>
  <c r="N75" i="42"/>
  <c r="AA74" i="42"/>
  <c r="AB74" i="42" s="1"/>
  <c r="Y74" i="42"/>
  <c r="Z74" i="42" s="1"/>
  <c r="W74" i="42"/>
  <c r="X74" i="42" s="1"/>
  <c r="U74" i="42"/>
  <c r="T74" i="42"/>
  <c r="S74" i="42"/>
  <c r="R74" i="42"/>
  <c r="Q74" i="42"/>
  <c r="P74" i="42"/>
  <c r="O74" i="42"/>
  <c r="N74" i="42"/>
  <c r="AA73" i="42"/>
  <c r="AB73" i="42" s="1"/>
  <c r="Y73" i="42"/>
  <c r="Z73" i="42" s="1"/>
  <c r="W73" i="42"/>
  <c r="X73" i="42" s="1"/>
  <c r="U73" i="42"/>
  <c r="T73" i="42"/>
  <c r="S73" i="42"/>
  <c r="R73" i="42"/>
  <c r="Q73" i="42"/>
  <c r="P73" i="42"/>
  <c r="O73" i="42"/>
  <c r="N73" i="42"/>
  <c r="AA72" i="42"/>
  <c r="AB72" i="42" s="1"/>
  <c r="Y72" i="42"/>
  <c r="Z72" i="42" s="1"/>
  <c r="W72" i="42"/>
  <c r="X72" i="42" s="1"/>
  <c r="U72" i="42"/>
  <c r="T72" i="42"/>
  <c r="S72" i="42"/>
  <c r="R72" i="42"/>
  <c r="Q72" i="42"/>
  <c r="P72" i="42"/>
  <c r="O72" i="42"/>
  <c r="N72" i="42"/>
  <c r="D72" i="42"/>
  <c r="AA71" i="42"/>
  <c r="AB71" i="42" s="1"/>
  <c r="Y71" i="42"/>
  <c r="Z71" i="42" s="1"/>
  <c r="W71" i="42"/>
  <c r="X71" i="42" s="1"/>
  <c r="U71" i="42"/>
  <c r="T71" i="42"/>
  <c r="S71" i="42"/>
  <c r="R71" i="42"/>
  <c r="Q71" i="42"/>
  <c r="P71" i="42"/>
  <c r="O71" i="42"/>
  <c r="N71" i="42"/>
  <c r="D71" i="42"/>
  <c r="AA70" i="42"/>
  <c r="AB70" i="42" s="1"/>
  <c r="Y70" i="42"/>
  <c r="Z70" i="42" s="1"/>
  <c r="W70" i="42"/>
  <c r="X70" i="42" s="1"/>
  <c r="U70" i="42"/>
  <c r="T70" i="42"/>
  <c r="S70" i="42"/>
  <c r="R70" i="42"/>
  <c r="Q70" i="42"/>
  <c r="P70" i="42"/>
  <c r="O70" i="42"/>
  <c r="N70" i="42"/>
  <c r="AA69" i="42"/>
  <c r="AB69" i="42" s="1"/>
  <c r="Y69" i="42"/>
  <c r="Z69" i="42" s="1"/>
  <c r="W69" i="42"/>
  <c r="X69" i="42" s="1"/>
  <c r="U69" i="42"/>
  <c r="T69" i="42"/>
  <c r="S69" i="42"/>
  <c r="R69" i="42"/>
  <c r="Q69" i="42"/>
  <c r="P69" i="42"/>
  <c r="O69" i="42"/>
  <c r="N69" i="42"/>
  <c r="AA68" i="42"/>
  <c r="AB68" i="42" s="1"/>
  <c r="Y68" i="42"/>
  <c r="Z68" i="42" s="1"/>
  <c r="W68" i="42"/>
  <c r="X68" i="42" s="1"/>
  <c r="U68" i="42"/>
  <c r="T68" i="42"/>
  <c r="S68" i="42"/>
  <c r="R68" i="42"/>
  <c r="Q68" i="42"/>
  <c r="P68" i="42"/>
  <c r="O68" i="42"/>
  <c r="N68" i="42"/>
  <c r="AA67" i="42"/>
  <c r="AB67" i="42" s="1"/>
  <c r="Y67" i="42"/>
  <c r="Z67" i="42" s="1"/>
  <c r="W67" i="42"/>
  <c r="X67" i="42" s="1"/>
  <c r="U67" i="42"/>
  <c r="T67" i="42"/>
  <c r="S67" i="42"/>
  <c r="R67" i="42"/>
  <c r="Q67" i="42"/>
  <c r="P67" i="42"/>
  <c r="O67" i="42"/>
  <c r="N67" i="42"/>
  <c r="AA66" i="42"/>
  <c r="AB66" i="42" s="1"/>
  <c r="Y66" i="42"/>
  <c r="Z66" i="42" s="1"/>
  <c r="W66" i="42"/>
  <c r="X66" i="42" s="1"/>
  <c r="U66" i="42"/>
  <c r="T66" i="42"/>
  <c r="S66" i="42"/>
  <c r="R66" i="42"/>
  <c r="Q66" i="42"/>
  <c r="P66" i="42"/>
  <c r="O66" i="42"/>
  <c r="N66" i="42"/>
  <c r="AA65" i="42"/>
  <c r="AB65" i="42" s="1"/>
  <c r="Y65" i="42"/>
  <c r="Z65" i="42" s="1"/>
  <c r="W65" i="42"/>
  <c r="X65" i="42" s="1"/>
  <c r="U65" i="42"/>
  <c r="T65" i="42"/>
  <c r="S65" i="42"/>
  <c r="R65" i="42"/>
  <c r="Q65" i="42"/>
  <c r="P65" i="42"/>
  <c r="O65" i="42"/>
  <c r="N65" i="42"/>
  <c r="AA64" i="42"/>
  <c r="AB64" i="42" s="1"/>
  <c r="Y64" i="42"/>
  <c r="Z64" i="42" s="1"/>
  <c r="W64" i="42"/>
  <c r="X64" i="42" s="1"/>
  <c r="U64" i="42"/>
  <c r="T64" i="42"/>
  <c r="S64" i="42"/>
  <c r="R64" i="42"/>
  <c r="Q64" i="42"/>
  <c r="P64" i="42"/>
  <c r="O64" i="42"/>
  <c r="N64" i="42"/>
  <c r="AA63" i="42"/>
  <c r="AB63" i="42" s="1"/>
  <c r="Y63" i="42"/>
  <c r="Z63" i="42" s="1"/>
  <c r="W63" i="42"/>
  <c r="X63" i="42" s="1"/>
  <c r="U63" i="42"/>
  <c r="T63" i="42"/>
  <c r="S63" i="42"/>
  <c r="R63" i="42"/>
  <c r="Q63" i="42"/>
  <c r="P63" i="42"/>
  <c r="O63" i="42"/>
  <c r="N63" i="42"/>
  <c r="AA62" i="42"/>
  <c r="AB62" i="42" s="1"/>
  <c r="Y62" i="42"/>
  <c r="Z62" i="42" s="1"/>
  <c r="W62" i="42"/>
  <c r="X62" i="42" s="1"/>
  <c r="U62" i="42"/>
  <c r="T62" i="42"/>
  <c r="S62" i="42"/>
  <c r="R62" i="42"/>
  <c r="Q62" i="42"/>
  <c r="P62" i="42"/>
  <c r="O62" i="42"/>
  <c r="N62" i="42"/>
  <c r="AA61" i="42"/>
  <c r="AB61" i="42" s="1"/>
  <c r="Y61" i="42"/>
  <c r="Z61" i="42" s="1"/>
  <c r="W61" i="42"/>
  <c r="X61" i="42" s="1"/>
  <c r="U61" i="42"/>
  <c r="T61" i="42"/>
  <c r="S61" i="42"/>
  <c r="R61" i="42"/>
  <c r="Q61" i="42"/>
  <c r="P61" i="42"/>
  <c r="O61" i="42"/>
  <c r="N61" i="42"/>
  <c r="AA60" i="42"/>
  <c r="AB60" i="42" s="1"/>
  <c r="Y60" i="42"/>
  <c r="Z60" i="42" s="1"/>
  <c r="W60" i="42"/>
  <c r="X60" i="42" s="1"/>
  <c r="U60" i="42"/>
  <c r="T60" i="42"/>
  <c r="S60" i="42"/>
  <c r="R60" i="42"/>
  <c r="Q60" i="42"/>
  <c r="P60" i="42"/>
  <c r="O60" i="42"/>
  <c r="N60" i="42"/>
  <c r="AA59" i="42"/>
  <c r="AB59" i="42" s="1"/>
  <c r="Y59" i="42"/>
  <c r="Z59" i="42" s="1"/>
  <c r="W59" i="42"/>
  <c r="X59" i="42" s="1"/>
  <c r="U59" i="42"/>
  <c r="T59" i="42"/>
  <c r="S59" i="42"/>
  <c r="R59" i="42"/>
  <c r="Q59" i="42"/>
  <c r="P59" i="42"/>
  <c r="O59" i="42"/>
  <c r="N59" i="42"/>
  <c r="AA58" i="42"/>
  <c r="AB58" i="42" s="1"/>
  <c r="Y58" i="42"/>
  <c r="Z58" i="42" s="1"/>
  <c r="W58" i="42"/>
  <c r="X58" i="42" s="1"/>
  <c r="U58" i="42"/>
  <c r="T58" i="42"/>
  <c r="S58" i="42"/>
  <c r="R58" i="42"/>
  <c r="Q58" i="42"/>
  <c r="P58" i="42"/>
  <c r="O58" i="42"/>
  <c r="N58" i="42"/>
  <c r="AA57" i="42"/>
  <c r="AB57" i="42" s="1"/>
  <c r="Y57" i="42"/>
  <c r="Z57" i="42" s="1"/>
  <c r="W57" i="42"/>
  <c r="X57" i="42" s="1"/>
  <c r="U57" i="42"/>
  <c r="T57" i="42"/>
  <c r="S57" i="42"/>
  <c r="R57" i="42"/>
  <c r="Q57" i="42"/>
  <c r="P57" i="42"/>
  <c r="O57" i="42"/>
  <c r="N57" i="42"/>
  <c r="AA56" i="42"/>
  <c r="AB56" i="42" s="1"/>
  <c r="Y56" i="42"/>
  <c r="Z56" i="42" s="1"/>
  <c r="W56" i="42"/>
  <c r="X56" i="42" s="1"/>
  <c r="U56" i="42"/>
  <c r="T56" i="42"/>
  <c r="S56" i="42"/>
  <c r="R56" i="42"/>
  <c r="Q56" i="42"/>
  <c r="P56" i="42"/>
  <c r="O56" i="42"/>
  <c r="N56" i="42"/>
  <c r="AA55" i="42"/>
  <c r="AB55" i="42" s="1"/>
  <c r="Y55" i="42"/>
  <c r="Z55" i="42" s="1"/>
  <c r="W55" i="42"/>
  <c r="X55" i="42" s="1"/>
  <c r="U55" i="42"/>
  <c r="T55" i="42"/>
  <c r="S55" i="42"/>
  <c r="R55" i="42"/>
  <c r="Q55" i="42"/>
  <c r="P55" i="42"/>
  <c r="O55" i="42"/>
  <c r="N55" i="42"/>
  <c r="AA54" i="42"/>
  <c r="AB54" i="42" s="1"/>
  <c r="Y54" i="42"/>
  <c r="Z54" i="42" s="1"/>
  <c r="W54" i="42"/>
  <c r="X54" i="42" s="1"/>
  <c r="U54" i="42"/>
  <c r="T54" i="42"/>
  <c r="S54" i="42"/>
  <c r="R54" i="42"/>
  <c r="Q54" i="42"/>
  <c r="P54" i="42"/>
  <c r="O54" i="42"/>
  <c r="N54" i="42"/>
  <c r="AA53" i="42"/>
  <c r="AB53" i="42" s="1"/>
  <c r="Y53" i="42"/>
  <c r="Z53" i="42" s="1"/>
  <c r="W53" i="42"/>
  <c r="X53" i="42" s="1"/>
  <c r="U53" i="42"/>
  <c r="T53" i="42"/>
  <c r="S53" i="42"/>
  <c r="R53" i="42"/>
  <c r="Q53" i="42"/>
  <c r="P53" i="42"/>
  <c r="O53" i="42"/>
  <c r="N53" i="42"/>
  <c r="AA52" i="42"/>
  <c r="AB52" i="42" s="1"/>
  <c r="Y52" i="42"/>
  <c r="Z52" i="42" s="1"/>
  <c r="W52" i="42"/>
  <c r="X52" i="42" s="1"/>
  <c r="U52" i="42"/>
  <c r="T52" i="42"/>
  <c r="S52" i="42"/>
  <c r="R52" i="42"/>
  <c r="Q52" i="42"/>
  <c r="P52" i="42"/>
  <c r="O52" i="42"/>
  <c r="N52" i="42"/>
  <c r="AA51" i="42"/>
  <c r="AB51" i="42" s="1"/>
  <c r="Y51" i="42"/>
  <c r="Z51" i="42" s="1"/>
  <c r="W51" i="42"/>
  <c r="X51" i="42" s="1"/>
  <c r="U51" i="42"/>
  <c r="T51" i="42"/>
  <c r="S51" i="42"/>
  <c r="R51" i="42"/>
  <c r="Q51" i="42"/>
  <c r="P51" i="42"/>
  <c r="O51" i="42"/>
  <c r="N51" i="42"/>
  <c r="D51" i="42"/>
  <c r="AA50" i="42"/>
  <c r="AB50" i="42" s="1"/>
  <c r="Y50" i="42"/>
  <c r="Z50" i="42" s="1"/>
  <c r="W50" i="42"/>
  <c r="X50" i="42" s="1"/>
  <c r="U50" i="42"/>
  <c r="T50" i="42"/>
  <c r="S50" i="42"/>
  <c r="R50" i="42"/>
  <c r="Q50" i="42"/>
  <c r="P50" i="42"/>
  <c r="O50" i="42"/>
  <c r="N50" i="42"/>
  <c r="D50" i="42"/>
  <c r="AA49" i="42"/>
  <c r="AB49" i="42" s="1"/>
  <c r="Y49" i="42"/>
  <c r="Z49" i="42" s="1"/>
  <c r="W49" i="42"/>
  <c r="X49" i="42" s="1"/>
  <c r="U49" i="42"/>
  <c r="T49" i="42"/>
  <c r="S49" i="42"/>
  <c r="R49" i="42"/>
  <c r="Q49" i="42"/>
  <c r="P49" i="42"/>
  <c r="O49" i="42"/>
  <c r="N49" i="42"/>
  <c r="AA48" i="42"/>
  <c r="AB48" i="42" s="1"/>
  <c r="Y48" i="42"/>
  <c r="Z48" i="42" s="1"/>
  <c r="W48" i="42"/>
  <c r="X48" i="42" s="1"/>
  <c r="U48" i="42"/>
  <c r="T48" i="42"/>
  <c r="S48" i="42"/>
  <c r="R48" i="42"/>
  <c r="Q48" i="42"/>
  <c r="P48" i="42"/>
  <c r="O48" i="42"/>
  <c r="N48" i="42"/>
  <c r="AA47" i="42"/>
  <c r="AB47" i="42" s="1"/>
  <c r="Y47" i="42"/>
  <c r="Z47" i="42" s="1"/>
  <c r="W47" i="42"/>
  <c r="X47" i="42" s="1"/>
  <c r="U47" i="42"/>
  <c r="T47" i="42"/>
  <c r="S47" i="42"/>
  <c r="R47" i="42"/>
  <c r="Q47" i="42"/>
  <c r="P47" i="42"/>
  <c r="O47" i="42"/>
  <c r="N47" i="42"/>
  <c r="AA46" i="42"/>
  <c r="AB46" i="42" s="1"/>
  <c r="Y46" i="42"/>
  <c r="Z46" i="42" s="1"/>
  <c r="W46" i="42"/>
  <c r="X46" i="42" s="1"/>
  <c r="U46" i="42"/>
  <c r="T46" i="42"/>
  <c r="S46" i="42"/>
  <c r="R46" i="42"/>
  <c r="Q46" i="42"/>
  <c r="P46" i="42"/>
  <c r="O46" i="42"/>
  <c r="N46" i="42"/>
  <c r="AA45" i="42"/>
  <c r="AB45" i="42" s="1"/>
  <c r="Y45" i="42"/>
  <c r="Z45" i="42" s="1"/>
  <c r="W45" i="42"/>
  <c r="X45" i="42" s="1"/>
  <c r="U45" i="42"/>
  <c r="T45" i="42"/>
  <c r="S45" i="42"/>
  <c r="R45" i="42"/>
  <c r="Q45" i="42"/>
  <c r="P45" i="42"/>
  <c r="O45" i="42"/>
  <c r="N45" i="42"/>
  <c r="AA44" i="42"/>
  <c r="AB44" i="42" s="1"/>
  <c r="Y44" i="42"/>
  <c r="Z44" i="42" s="1"/>
  <c r="W44" i="42"/>
  <c r="X44" i="42" s="1"/>
  <c r="U44" i="42"/>
  <c r="T44" i="42"/>
  <c r="S44" i="42"/>
  <c r="R44" i="42"/>
  <c r="Q44" i="42"/>
  <c r="P44" i="42"/>
  <c r="O44" i="42"/>
  <c r="N44" i="42"/>
  <c r="AA43" i="42"/>
  <c r="AB43" i="42" s="1"/>
  <c r="Y43" i="42"/>
  <c r="Z43" i="42" s="1"/>
  <c r="W43" i="42"/>
  <c r="X43" i="42" s="1"/>
  <c r="U43" i="42"/>
  <c r="T43" i="42"/>
  <c r="S43" i="42"/>
  <c r="R43" i="42"/>
  <c r="Q43" i="42"/>
  <c r="P43" i="42"/>
  <c r="O43" i="42"/>
  <c r="N43" i="42"/>
  <c r="AA42" i="42"/>
  <c r="AB42" i="42" s="1"/>
  <c r="Y42" i="42"/>
  <c r="Z42" i="42" s="1"/>
  <c r="W42" i="42"/>
  <c r="X42" i="42" s="1"/>
  <c r="U42" i="42"/>
  <c r="T42" i="42"/>
  <c r="S42" i="42"/>
  <c r="R42" i="42"/>
  <c r="Q42" i="42"/>
  <c r="P42" i="42"/>
  <c r="O42" i="42"/>
  <c r="N42" i="42"/>
  <c r="AA41" i="42"/>
  <c r="AB41" i="42" s="1"/>
  <c r="Y41" i="42"/>
  <c r="Z41" i="42" s="1"/>
  <c r="W41" i="42"/>
  <c r="X41" i="42" s="1"/>
  <c r="U41" i="42"/>
  <c r="T41" i="42"/>
  <c r="S41" i="42"/>
  <c r="R41" i="42"/>
  <c r="Q41" i="42"/>
  <c r="P41" i="42"/>
  <c r="O41" i="42"/>
  <c r="N41" i="42"/>
  <c r="AA40" i="42"/>
  <c r="AB40" i="42" s="1"/>
  <c r="Y40" i="42"/>
  <c r="Z40" i="42" s="1"/>
  <c r="W40" i="42"/>
  <c r="X40" i="42" s="1"/>
  <c r="U40" i="42"/>
  <c r="T40" i="42"/>
  <c r="S40" i="42"/>
  <c r="R40" i="42"/>
  <c r="Q40" i="42"/>
  <c r="P40" i="42"/>
  <c r="O40" i="42"/>
  <c r="N40" i="42"/>
  <c r="D40" i="42"/>
  <c r="AA39" i="42"/>
  <c r="AB39" i="42" s="1"/>
  <c r="Y39" i="42"/>
  <c r="Z39" i="42" s="1"/>
  <c r="W39" i="42"/>
  <c r="X39" i="42" s="1"/>
  <c r="U39" i="42"/>
  <c r="T39" i="42"/>
  <c r="S39" i="42"/>
  <c r="R39" i="42"/>
  <c r="Q39" i="42"/>
  <c r="P39" i="42"/>
  <c r="O39" i="42"/>
  <c r="N39" i="42"/>
  <c r="D39" i="42"/>
  <c r="AA38" i="42"/>
  <c r="AB38" i="42" s="1"/>
  <c r="Y38" i="42"/>
  <c r="Z38" i="42" s="1"/>
  <c r="W38" i="42"/>
  <c r="X38" i="42" s="1"/>
  <c r="U38" i="42"/>
  <c r="T38" i="42"/>
  <c r="S38" i="42"/>
  <c r="R38" i="42"/>
  <c r="Q38" i="42"/>
  <c r="P38" i="42"/>
  <c r="O38" i="42"/>
  <c r="N38" i="42"/>
  <c r="AA37" i="42"/>
  <c r="AB37" i="42" s="1"/>
  <c r="Y37" i="42"/>
  <c r="Z37" i="42" s="1"/>
  <c r="W37" i="42"/>
  <c r="X37" i="42" s="1"/>
  <c r="U37" i="42"/>
  <c r="T37" i="42"/>
  <c r="S37" i="42"/>
  <c r="R37" i="42"/>
  <c r="Q37" i="42"/>
  <c r="P37" i="42"/>
  <c r="O37" i="42"/>
  <c r="N37" i="42"/>
  <c r="AA36" i="42"/>
  <c r="AB36" i="42" s="1"/>
  <c r="Y36" i="42"/>
  <c r="Z36" i="42" s="1"/>
  <c r="W36" i="42"/>
  <c r="X36" i="42" s="1"/>
  <c r="U36" i="42"/>
  <c r="T36" i="42"/>
  <c r="S36" i="42"/>
  <c r="R36" i="42"/>
  <c r="Q36" i="42"/>
  <c r="P36" i="42"/>
  <c r="O36" i="42"/>
  <c r="N36" i="42"/>
  <c r="AA35" i="42"/>
  <c r="AB35" i="42" s="1"/>
  <c r="Y35" i="42"/>
  <c r="Z35" i="42" s="1"/>
  <c r="W35" i="42"/>
  <c r="X35" i="42" s="1"/>
  <c r="U35" i="42"/>
  <c r="T35" i="42"/>
  <c r="S35" i="42"/>
  <c r="R35" i="42"/>
  <c r="Q35" i="42"/>
  <c r="P35" i="42"/>
  <c r="O35" i="42"/>
  <c r="N35" i="42"/>
  <c r="AA34" i="42"/>
  <c r="AB34" i="42" s="1"/>
  <c r="Y34" i="42"/>
  <c r="Z34" i="42" s="1"/>
  <c r="W34" i="42"/>
  <c r="X34" i="42" s="1"/>
  <c r="U34" i="42"/>
  <c r="T34" i="42"/>
  <c r="S34" i="42"/>
  <c r="R34" i="42"/>
  <c r="Q34" i="42"/>
  <c r="P34" i="42"/>
  <c r="O34" i="42"/>
  <c r="N34" i="42"/>
  <c r="J33" i="42"/>
  <c r="I33" i="42"/>
  <c r="H33" i="42"/>
  <c r="AA32" i="42"/>
  <c r="Y32" i="42"/>
  <c r="W32" i="42"/>
  <c r="F4" i="42"/>
  <c r="F5" i="41"/>
  <c r="AA134" i="41"/>
  <c r="AB134" i="41" s="1"/>
  <c r="Y134" i="41"/>
  <c r="Z134" i="41" s="1"/>
  <c r="W134" i="41"/>
  <c r="X134" i="41" s="1"/>
  <c r="U134" i="41"/>
  <c r="T134" i="41"/>
  <c r="S134" i="41"/>
  <c r="R134" i="41"/>
  <c r="Q134" i="41"/>
  <c r="P134" i="41"/>
  <c r="O134" i="41"/>
  <c r="N134" i="41"/>
  <c r="AA133" i="41"/>
  <c r="AB133" i="41" s="1"/>
  <c r="Y133" i="41"/>
  <c r="Z133" i="41" s="1"/>
  <c r="W133" i="41"/>
  <c r="X133" i="41" s="1"/>
  <c r="U133" i="41"/>
  <c r="T133" i="41"/>
  <c r="S133" i="41"/>
  <c r="R133" i="41"/>
  <c r="Q133" i="41"/>
  <c r="P133" i="41"/>
  <c r="O133" i="41"/>
  <c r="N133" i="41"/>
  <c r="AA132" i="41"/>
  <c r="AB132" i="41" s="1"/>
  <c r="Y132" i="41"/>
  <c r="Z132" i="41" s="1"/>
  <c r="W132" i="41"/>
  <c r="X132" i="41" s="1"/>
  <c r="U132" i="41"/>
  <c r="T132" i="41"/>
  <c r="S132" i="41"/>
  <c r="R132" i="41"/>
  <c r="Q132" i="41"/>
  <c r="P132" i="41"/>
  <c r="O132" i="41"/>
  <c r="N132" i="41"/>
  <c r="AA131" i="41"/>
  <c r="AB131" i="41" s="1"/>
  <c r="Y131" i="41"/>
  <c r="Z131" i="41" s="1"/>
  <c r="W131" i="41"/>
  <c r="X131" i="41" s="1"/>
  <c r="U131" i="41"/>
  <c r="T131" i="41"/>
  <c r="S131" i="41"/>
  <c r="R131" i="41"/>
  <c r="Q131" i="41"/>
  <c r="P131" i="41"/>
  <c r="O131" i="41"/>
  <c r="N131" i="41"/>
  <c r="AA130" i="41"/>
  <c r="AB130" i="41" s="1"/>
  <c r="Y130" i="41"/>
  <c r="Z130" i="41" s="1"/>
  <c r="W130" i="41"/>
  <c r="X130" i="41" s="1"/>
  <c r="U130" i="41"/>
  <c r="T130" i="41"/>
  <c r="S130" i="41"/>
  <c r="R130" i="41"/>
  <c r="Q130" i="41"/>
  <c r="P130" i="41"/>
  <c r="O130" i="41"/>
  <c r="N130" i="41"/>
  <c r="AA129" i="41"/>
  <c r="AB129" i="41" s="1"/>
  <c r="Y129" i="41"/>
  <c r="Z129" i="41" s="1"/>
  <c r="W129" i="41"/>
  <c r="X129" i="41" s="1"/>
  <c r="U129" i="41"/>
  <c r="T129" i="41"/>
  <c r="S129" i="41"/>
  <c r="R129" i="41"/>
  <c r="Q129" i="41"/>
  <c r="P129" i="41"/>
  <c r="O129" i="41"/>
  <c r="N129" i="41"/>
  <c r="AA128" i="41"/>
  <c r="AB128" i="41" s="1"/>
  <c r="Y128" i="41"/>
  <c r="Z128" i="41" s="1"/>
  <c r="W128" i="41"/>
  <c r="X128" i="41" s="1"/>
  <c r="U128" i="41"/>
  <c r="T128" i="41"/>
  <c r="S128" i="41"/>
  <c r="R128" i="41"/>
  <c r="Q128" i="41"/>
  <c r="P128" i="41"/>
  <c r="O128" i="41"/>
  <c r="N128" i="41"/>
  <c r="AA127" i="41"/>
  <c r="AB127" i="41" s="1"/>
  <c r="Y127" i="41"/>
  <c r="Z127" i="41" s="1"/>
  <c r="W127" i="41"/>
  <c r="X127" i="41" s="1"/>
  <c r="U127" i="41"/>
  <c r="T127" i="41"/>
  <c r="S127" i="41"/>
  <c r="R127" i="41"/>
  <c r="Q127" i="41"/>
  <c r="P127" i="41"/>
  <c r="O127" i="41"/>
  <c r="N127" i="41"/>
  <c r="AA126" i="41"/>
  <c r="AB126" i="41" s="1"/>
  <c r="Y126" i="41"/>
  <c r="Z126" i="41" s="1"/>
  <c r="W126" i="41"/>
  <c r="X126" i="41" s="1"/>
  <c r="U126" i="41"/>
  <c r="T126" i="41"/>
  <c r="S126" i="41"/>
  <c r="R126" i="41"/>
  <c r="Q126" i="41"/>
  <c r="P126" i="41"/>
  <c r="O126" i="41"/>
  <c r="N126" i="41"/>
  <c r="AA125" i="41"/>
  <c r="AB125" i="41" s="1"/>
  <c r="Y125" i="41"/>
  <c r="Z125" i="41" s="1"/>
  <c r="W125" i="41"/>
  <c r="X125" i="41" s="1"/>
  <c r="U125" i="41"/>
  <c r="T125" i="41"/>
  <c r="S125" i="41"/>
  <c r="R125" i="41"/>
  <c r="Q125" i="41"/>
  <c r="P125" i="41"/>
  <c r="O125" i="41"/>
  <c r="N125" i="41"/>
  <c r="AA124" i="41"/>
  <c r="AB124" i="41" s="1"/>
  <c r="Y124" i="41"/>
  <c r="Z124" i="41" s="1"/>
  <c r="W124" i="41"/>
  <c r="X124" i="41" s="1"/>
  <c r="U124" i="41"/>
  <c r="T124" i="41"/>
  <c r="S124" i="41"/>
  <c r="R124" i="41"/>
  <c r="Q124" i="41"/>
  <c r="P124" i="41"/>
  <c r="O124" i="41"/>
  <c r="N124" i="41"/>
  <c r="AA123" i="41"/>
  <c r="AB123" i="41" s="1"/>
  <c r="Y123" i="41"/>
  <c r="Z123" i="41" s="1"/>
  <c r="W123" i="41"/>
  <c r="X123" i="41" s="1"/>
  <c r="U123" i="41"/>
  <c r="T123" i="41"/>
  <c r="S123" i="41"/>
  <c r="R123" i="41"/>
  <c r="Q123" i="41"/>
  <c r="P123" i="41"/>
  <c r="O123" i="41"/>
  <c r="N123" i="41"/>
  <c r="C123" i="41" s="1"/>
  <c r="B123" i="41" s="1"/>
  <c r="AA122" i="41"/>
  <c r="AB122" i="41" s="1"/>
  <c r="Y122" i="41"/>
  <c r="Z122" i="41" s="1"/>
  <c r="W122" i="41"/>
  <c r="X122" i="41" s="1"/>
  <c r="U122" i="41"/>
  <c r="T122" i="41"/>
  <c r="S122" i="41"/>
  <c r="R122" i="41"/>
  <c r="Q122" i="41"/>
  <c r="P122" i="41"/>
  <c r="O122" i="41"/>
  <c r="N122" i="41"/>
  <c r="AA121" i="41"/>
  <c r="AB121" i="41" s="1"/>
  <c r="Y121" i="41"/>
  <c r="Z121" i="41" s="1"/>
  <c r="W121" i="41"/>
  <c r="X121" i="41" s="1"/>
  <c r="U121" i="41"/>
  <c r="T121" i="41"/>
  <c r="S121" i="41"/>
  <c r="R121" i="41"/>
  <c r="Q121" i="41"/>
  <c r="P121" i="41"/>
  <c r="O121" i="41"/>
  <c r="N121" i="41"/>
  <c r="AA120" i="41"/>
  <c r="AB120" i="41" s="1"/>
  <c r="Y120" i="41"/>
  <c r="Z120" i="41" s="1"/>
  <c r="W120" i="41"/>
  <c r="X120" i="41" s="1"/>
  <c r="U120" i="41"/>
  <c r="T120" i="41"/>
  <c r="S120" i="41"/>
  <c r="R120" i="41"/>
  <c r="Q120" i="41"/>
  <c r="P120" i="41"/>
  <c r="O120" i="41"/>
  <c r="N120" i="41"/>
  <c r="AA119" i="41"/>
  <c r="AB119" i="41" s="1"/>
  <c r="Y119" i="41"/>
  <c r="Z119" i="41" s="1"/>
  <c r="W119" i="41"/>
  <c r="X119" i="41" s="1"/>
  <c r="U119" i="41"/>
  <c r="T119" i="41"/>
  <c r="S119" i="41"/>
  <c r="R119" i="41"/>
  <c r="Q119" i="41"/>
  <c r="P119" i="41"/>
  <c r="O119" i="41"/>
  <c r="N119" i="41"/>
  <c r="AA118" i="41"/>
  <c r="AB118" i="41" s="1"/>
  <c r="Y118" i="41"/>
  <c r="Z118" i="41" s="1"/>
  <c r="W118" i="41"/>
  <c r="X118" i="41" s="1"/>
  <c r="U118" i="41"/>
  <c r="T118" i="41"/>
  <c r="S118" i="41"/>
  <c r="R118" i="41"/>
  <c r="Q118" i="41"/>
  <c r="P118" i="41"/>
  <c r="O118" i="41"/>
  <c r="N118" i="41"/>
  <c r="AA117" i="41"/>
  <c r="AB117" i="41" s="1"/>
  <c r="Y117" i="41"/>
  <c r="Z117" i="41" s="1"/>
  <c r="W117" i="41"/>
  <c r="X117" i="41" s="1"/>
  <c r="U117" i="41"/>
  <c r="T117" i="41"/>
  <c r="S117" i="41"/>
  <c r="R117" i="41"/>
  <c r="Q117" i="41"/>
  <c r="P117" i="41"/>
  <c r="O117" i="41"/>
  <c r="N117" i="41"/>
  <c r="AA116" i="41"/>
  <c r="AB116" i="41" s="1"/>
  <c r="Y116" i="41"/>
  <c r="Z116" i="41" s="1"/>
  <c r="W116" i="41"/>
  <c r="X116" i="41" s="1"/>
  <c r="U116" i="41"/>
  <c r="T116" i="41"/>
  <c r="S116" i="41"/>
  <c r="R116" i="41"/>
  <c r="Q116" i="41"/>
  <c r="P116" i="41"/>
  <c r="O116" i="41"/>
  <c r="N116" i="41"/>
  <c r="AA115" i="41"/>
  <c r="AB115" i="41" s="1"/>
  <c r="Y115" i="41"/>
  <c r="Z115" i="41" s="1"/>
  <c r="W115" i="41"/>
  <c r="X115" i="41" s="1"/>
  <c r="U115" i="41"/>
  <c r="T115" i="41"/>
  <c r="S115" i="41"/>
  <c r="R115" i="41"/>
  <c r="Q115" i="41"/>
  <c r="P115" i="41"/>
  <c r="O115" i="41"/>
  <c r="N115" i="41"/>
  <c r="AA114" i="41"/>
  <c r="AB114" i="41" s="1"/>
  <c r="Y114" i="41"/>
  <c r="Z114" i="41" s="1"/>
  <c r="W114" i="41"/>
  <c r="X114" i="41" s="1"/>
  <c r="U114" i="41"/>
  <c r="T114" i="41"/>
  <c r="S114" i="41"/>
  <c r="R114" i="41"/>
  <c r="Q114" i="41"/>
  <c r="P114" i="41"/>
  <c r="O114" i="41"/>
  <c r="N114" i="41"/>
  <c r="C114" i="41"/>
  <c r="B114" i="41" s="1"/>
  <c r="AA113" i="41"/>
  <c r="AB113" i="41" s="1"/>
  <c r="Y113" i="41"/>
  <c r="Z113" i="41" s="1"/>
  <c r="W113" i="41"/>
  <c r="X113" i="41" s="1"/>
  <c r="U113" i="41"/>
  <c r="T113" i="41"/>
  <c r="S113" i="41"/>
  <c r="R113" i="41"/>
  <c r="Q113" i="41"/>
  <c r="P113" i="41"/>
  <c r="O113" i="41"/>
  <c r="N113" i="41"/>
  <c r="AA112" i="41"/>
  <c r="AB112" i="41" s="1"/>
  <c r="Y112" i="41"/>
  <c r="Z112" i="41" s="1"/>
  <c r="W112" i="41"/>
  <c r="X112" i="41" s="1"/>
  <c r="U112" i="41"/>
  <c r="T112" i="41"/>
  <c r="S112" i="41"/>
  <c r="R112" i="41"/>
  <c r="Q112" i="41"/>
  <c r="P112" i="41"/>
  <c r="O112" i="41"/>
  <c r="N112" i="41"/>
  <c r="AA111" i="41"/>
  <c r="AB111" i="41" s="1"/>
  <c r="Y111" i="41"/>
  <c r="Z111" i="41" s="1"/>
  <c r="W111" i="41"/>
  <c r="X111" i="41" s="1"/>
  <c r="U111" i="41"/>
  <c r="T111" i="41"/>
  <c r="S111" i="41"/>
  <c r="R111" i="41"/>
  <c r="Q111" i="41"/>
  <c r="P111" i="41"/>
  <c r="O111" i="41"/>
  <c r="N111" i="41"/>
  <c r="AA110" i="41"/>
  <c r="AB110" i="41" s="1"/>
  <c r="Y110" i="41"/>
  <c r="Z110" i="41" s="1"/>
  <c r="W110" i="41"/>
  <c r="X110" i="41" s="1"/>
  <c r="U110" i="41"/>
  <c r="T110" i="41"/>
  <c r="S110" i="41"/>
  <c r="R110" i="41"/>
  <c r="Q110" i="41"/>
  <c r="P110" i="41"/>
  <c r="O110" i="41"/>
  <c r="N110" i="41"/>
  <c r="AA109" i="41"/>
  <c r="AB109" i="41" s="1"/>
  <c r="Y109" i="41"/>
  <c r="Z109" i="41" s="1"/>
  <c r="W109" i="41"/>
  <c r="X109" i="41" s="1"/>
  <c r="U109" i="41"/>
  <c r="T109" i="41"/>
  <c r="S109" i="41"/>
  <c r="R109" i="41"/>
  <c r="Q109" i="41"/>
  <c r="P109" i="41"/>
  <c r="O109" i="41"/>
  <c r="N109" i="41"/>
  <c r="AA108" i="41"/>
  <c r="AB108" i="41" s="1"/>
  <c r="Y108" i="41"/>
  <c r="Z108" i="41" s="1"/>
  <c r="W108" i="41"/>
  <c r="X108" i="41" s="1"/>
  <c r="U108" i="41"/>
  <c r="T108" i="41"/>
  <c r="S108" i="41"/>
  <c r="R108" i="41"/>
  <c r="Q108" i="41"/>
  <c r="P108" i="41"/>
  <c r="O108" i="41"/>
  <c r="N108" i="41"/>
  <c r="AA107" i="41"/>
  <c r="AB107" i="41" s="1"/>
  <c r="Y107" i="41"/>
  <c r="Z107" i="41" s="1"/>
  <c r="W107" i="41"/>
  <c r="X107" i="41" s="1"/>
  <c r="U107" i="41"/>
  <c r="T107" i="41"/>
  <c r="S107" i="41"/>
  <c r="R107" i="41"/>
  <c r="Q107" i="41"/>
  <c r="P107" i="41"/>
  <c r="O107" i="41"/>
  <c r="N107" i="41"/>
  <c r="AA106" i="41"/>
  <c r="AB106" i="41" s="1"/>
  <c r="Y106" i="41"/>
  <c r="Z106" i="41" s="1"/>
  <c r="W106" i="41"/>
  <c r="X106" i="41" s="1"/>
  <c r="U106" i="41"/>
  <c r="T106" i="41"/>
  <c r="S106" i="41"/>
  <c r="R106" i="41"/>
  <c r="Q106" i="41"/>
  <c r="P106" i="41"/>
  <c r="O106" i="41"/>
  <c r="N106" i="41"/>
  <c r="AA105" i="41"/>
  <c r="AB105" i="41" s="1"/>
  <c r="Y105" i="41"/>
  <c r="Z105" i="41" s="1"/>
  <c r="W105" i="41"/>
  <c r="X105" i="41" s="1"/>
  <c r="U105" i="41"/>
  <c r="T105" i="41"/>
  <c r="S105" i="41"/>
  <c r="R105" i="41"/>
  <c r="Q105" i="41"/>
  <c r="P105" i="41"/>
  <c r="O105" i="41"/>
  <c r="N105" i="41"/>
  <c r="AA104" i="41"/>
  <c r="AB104" i="41" s="1"/>
  <c r="Y104" i="41"/>
  <c r="Z104" i="41" s="1"/>
  <c r="W104" i="41"/>
  <c r="X104" i="41" s="1"/>
  <c r="U104" i="41"/>
  <c r="T104" i="41"/>
  <c r="S104" i="41"/>
  <c r="R104" i="41"/>
  <c r="Q104" i="41"/>
  <c r="P104" i="41"/>
  <c r="O104" i="41"/>
  <c r="N104" i="41"/>
  <c r="AA103" i="41"/>
  <c r="AB103" i="41" s="1"/>
  <c r="Y103" i="41"/>
  <c r="Z103" i="41" s="1"/>
  <c r="W103" i="41"/>
  <c r="X103" i="41" s="1"/>
  <c r="U103" i="41"/>
  <c r="T103" i="41"/>
  <c r="S103" i="41"/>
  <c r="R103" i="41"/>
  <c r="Q103" i="41"/>
  <c r="P103" i="41"/>
  <c r="O103" i="41"/>
  <c r="N103" i="41"/>
  <c r="AA102" i="41"/>
  <c r="AB102" i="41" s="1"/>
  <c r="Y102" i="41"/>
  <c r="Z102" i="41" s="1"/>
  <c r="W102" i="41"/>
  <c r="X102" i="41" s="1"/>
  <c r="U102" i="41"/>
  <c r="T102" i="41"/>
  <c r="S102" i="41"/>
  <c r="R102" i="41"/>
  <c r="Q102" i="41"/>
  <c r="P102" i="41"/>
  <c r="O102" i="41"/>
  <c r="N102" i="41"/>
  <c r="AA101" i="41"/>
  <c r="AB101" i="41" s="1"/>
  <c r="Y101" i="41"/>
  <c r="Z101" i="41" s="1"/>
  <c r="W101" i="41"/>
  <c r="X101" i="41" s="1"/>
  <c r="U101" i="41"/>
  <c r="T101" i="41"/>
  <c r="S101" i="41"/>
  <c r="R101" i="41"/>
  <c r="Q101" i="41"/>
  <c r="P101" i="41"/>
  <c r="O101" i="41"/>
  <c r="N101" i="41"/>
  <c r="AA100" i="41"/>
  <c r="AB100" i="41" s="1"/>
  <c r="Y100" i="41"/>
  <c r="Z100" i="41" s="1"/>
  <c r="W100" i="41"/>
  <c r="X100" i="41" s="1"/>
  <c r="U100" i="41"/>
  <c r="T100" i="41"/>
  <c r="S100" i="41"/>
  <c r="R100" i="41"/>
  <c r="Q100" i="41"/>
  <c r="P100" i="41"/>
  <c r="O100" i="41"/>
  <c r="N100" i="41"/>
  <c r="AA99" i="41"/>
  <c r="AB99" i="41" s="1"/>
  <c r="Y99" i="41"/>
  <c r="Z99" i="41" s="1"/>
  <c r="W99" i="41"/>
  <c r="X99" i="41" s="1"/>
  <c r="U99" i="41"/>
  <c r="T99" i="41"/>
  <c r="S99" i="41"/>
  <c r="R99" i="41"/>
  <c r="Q99" i="41"/>
  <c r="P99" i="41"/>
  <c r="O99" i="41"/>
  <c r="N99" i="41"/>
  <c r="AA98" i="41"/>
  <c r="AB98" i="41" s="1"/>
  <c r="Y98" i="41"/>
  <c r="Z98" i="41" s="1"/>
  <c r="W98" i="41"/>
  <c r="X98" i="41" s="1"/>
  <c r="U98" i="41"/>
  <c r="T98" i="41"/>
  <c r="S98" i="41"/>
  <c r="R98" i="41"/>
  <c r="Q98" i="41"/>
  <c r="P98" i="41"/>
  <c r="O98" i="41"/>
  <c r="N98" i="41"/>
  <c r="C98" i="41" s="1"/>
  <c r="B98" i="41" s="1"/>
  <c r="AA97" i="41"/>
  <c r="AB97" i="41" s="1"/>
  <c r="Y97" i="41"/>
  <c r="Z97" i="41" s="1"/>
  <c r="W97" i="41"/>
  <c r="X97" i="41" s="1"/>
  <c r="U97" i="41"/>
  <c r="T97" i="41"/>
  <c r="S97" i="41"/>
  <c r="R97" i="41"/>
  <c r="Q97" i="41"/>
  <c r="P97" i="41"/>
  <c r="O97" i="41"/>
  <c r="N97" i="41"/>
  <c r="AA96" i="41"/>
  <c r="AB96" i="41" s="1"/>
  <c r="Y96" i="41"/>
  <c r="Z96" i="41" s="1"/>
  <c r="W96" i="41"/>
  <c r="X96" i="41" s="1"/>
  <c r="U96" i="41"/>
  <c r="T96" i="41"/>
  <c r="S96" i="41"/>
  <c r="R96" i="41"/>
  <c r="Q96" i="41"/>
  <c r="P96" i="41"/>
  <c r="C96" i="41" s="1"/>
  <c r="B96" i="41" s="1"/>
  <c r="O96" i="41"/>
  <c r="N96" i="41"/>
  <c r="AA95" i="41"/>
  <c r="AB95" i="41" s="1"/>
  <c r="Y95" i="41"/>
  <c r="Z95" i="41" s="1"/>
  <c r="W95" i="41"/>
  <c r="X95" i="41" s="1"/>
  <c r="U95" i="41"/>
  <c r="T95" i="41"/>
  <c r="S95" i="41"/>
  <c r="R95" i="41"/>
  <c r="Q95" i="41"/>
  <c r="P95" i="41"/>
  <c r="O95" i="41"/>
  <c r="N95" i="41"/>
  <c r="AA94" i="41"/>
  <c r="AB94" i="41" s="1"/>
  <c r="Y94" i="41"/>
  <c r="Z94" i="41" s="1"/>
  <c r="W94" i="41"/>
  <c r="X94" i="41" s="1"/>
  <c r="U94" i="41"/>
  <c r="T94" i="41"/>
  <c r="S94" i="41"/>
  <c r="R94" i="41"/>
  <c r="Q94" i="41"/>
  <c r="P94" i="41"/>
  <c r="O94" i="41"/>
  <c r="N94" i="41"/>
  <c r="AA93" i="41"/>
  <c r="AB93" i="41" s="1"/>
  <c r="Y93" i="41"/>
  <c r="Z93" i="41" s="1"/>
  <c r="W93" i="41"/>
  <c r="X93" i="41" s="1"/>
  <c r="U93" i="41"/>
  <c r="T93" i="41"/>
  <c r="S93" i="41"/>
  <c r="R93" i="41"/>
  <c r="Q93" i="41"/>
  <c r="P93" i="41"/>
  <c r="O93" i="41"/>
  <c r="N93" i="41"/>
  <c r="AA92" i="41"/>
  <c r="AB92" i="41" s="1"/>
  <c r="Y92" i="41"/>
  <c r="Z92" i="41" s="1"/>
  <c r="W92" i="41"/>
  <c r="X92" i="41" s="1"/>
  <c r="U92" i="41"/>
  <c r="T92" i="41"/>
  <c r="S92" i="41"/>
  <c r="R92" i="41"/>
  <c r="Q92" i="41"/>
  <c r="P92" i="41"/>
  <c r="O92" i="41"/>
  <c r="N92" i="41"/>
  <c r="AA91" i="41"/>
  <c r="AB91" i="41" s="1"/>
  <c r="Y91" i="41"/>
  <c r="Z91" i="41" s="1"/>
  <c r="W91" i="41"/>
  <c r="X91" i="41" s="1"/>
  <c r="U91" i="41"/>
  <c r="T91" i="41"/>
  <c r="S91" i="41"/>
  <c r="R91" i="41"/>
  <c r="Q91" i="41"/>
  <c r="P91" i="41"/>
  <c r="O91" i="41"/>
  <c r="N91" i="41"/>
  <c r="AA90" i="41"/>
  <c r="AB90" i="41" s="1"/>
  <c r="Y90" i="41"/>
  <c r="Z90" i="41" s="1"/>
  <c r="W90" i="41"/>
  <c r="X90" i="41" s="1"/>
  <c r="U90" i="41"/>
  <c r="T90" i="41"/>
  <c r="S90" i="41"/>
  <c r="R90" i="41"/>
  <c r="Q90" i="41"/>
  <c r="P90" i="41"/>
  <c r="O90" i="41"/>
  <c r="N90" i="41"/>
  <c r="AA89" i="41"/>
  <c r="AB89" i="41" s="1"/>
  <c r="Y89" i="41"/>
  <c r="Z89" i="41" s="1"/>
  <c r="W89" i="41"/>
  <c r="X89" i="41" s="1"/>
  <c r="U89" i="41"/>
  <c r="T89" i="41"/>
  <c r="S89" i="41"/>
  <c r="R89" i="41"/>
  <c r="Q89" i="41"/>
  <c r="P89" i="41"/>
  <c r="O89" i="41"/>
  <c r="N89" i="41"/>
  <c r="AA88" i="41"/>
  <c r="AB88" i="41" s="1"/>
  <c r="Y88" i="41"/>
  <c r="Z88" i="41" s="1"/>
  <c r="W88" i="41"/>
  <c r="X88" i="41" s="1"/>
  <c r="U88" i="41"/>
  <c r="T88" i="41"/>
  <c r="S88" i="41"/>
  <c r="R88" i="41"/>
  <c r="Q88" i="41"/>
  <c r="P88" i="41"/>
  <c r="O88" i="41"/>
  <c r="N88" i="41"/>
  <c r="AA87" i="41"/>
  <c r="AB87" i="41" s="1"/>
  <c r="Y87" i="41"/>
  <c r="Z87" i="41" s="1"/>
  <c r="W87" i="41"/>
  <c r="X87" i="41" s="1"/>
  <c r="U87" i="41"/>
  <c r="T87" i="41"/>
  <c r="S87" i="41"/>
  <c r="R87" i="41"/>
  <c r="Q87" i="41"/>
  <c r="P87" i="41"/>
  <c r="O87" i="41"/>
  <c r="N87" i="41"/>
  <c r="AA86" i="41"/>
  <c r="AB86" i="41" s="1"/>
  <c r="Y86" i="41"/>
  <c r="Z86" i="41" s="1"/>
  <c r="W86" i="41"/>
  <c r="X86" i="41" s="1"/>
  <c r="U86" i="41"/>
  <c r="T86" i="41"/>
  <c r="S86" i="41"/>
  <c r="R86" i="41"/>
  <c r="Q86" i="41"/>
  <c r="P86" i="41"/>
  <c r="O86" i="41"/>
  <c r="N86" i="41"/>
  <c r="AA85" i="41"/>
  <c r="AB85" i="41" s="1"/>
  <c r="Y85" i="41"/>
  <c r="Z85" i="41" s="1"/>
  <c r="W85" i="41"/>
  <c r="X85" i="41" s="1"/>
  <c r="U85" i="41"/>
  <c r="T85" i="41"/>
  <c r="S85" i="41"/>
  <c r="R85" i="41"/>
  <c r="Q85" i="41"/>
  <c r="P85" i="41"/>
  <c r="O85" i="41"/>
  <c r="N85" i="41"/>
  <c r="AA84" i="41"/>
  <c r="AB84" i="41" s="1"/>
  <c r="Y84" i="41"/>
  <c r="Z84" i="41" s="1"/>
  <c r="W84" i="41"/>
  <c r="X84" i="41" s="1"/>
  <c r="U84" i="41"/>
  <c r="T84" i="41"/>
  <c r="S84" i="41"/>
  <c r="R84" i="41"/>
  <c r="Q84" i="41"/>
  <c r="P84" i="41"/>
  <c r="O84" i="41"/>
  <c r="N84" i="41"/>
  <c r="AA83" i="41"/>
  <c r="AB83" i="41" s="1"/>
  <c r="Y83" i="41"/>
  <c r="Z83" i="41" s="1"/>
  <c r="W83" i="41"/>
  <c r="X83" i="41" s="1"/>
  <c r="U83" i="41"/>
  <c r="T83" i="41"/>
  <c r="S83" i="41"/>
  <c r="R83" i="41"/>
  <c r="Q83" i="41"/>
  <c r="P83" i="41"/>
  <c r="O83" i="41"/>
  <c r="N83" i="41"/>
  <c r="AA82" i="41"/>
  <c r="AB82" i="41" s="1"/>
  <c r="Y82" i="41"/>
  <c r="Z82" i="41" s="1"/>
  <c r="W82" i="41"/>
  <c r="X82" i="41" s="1"/>
  <c r="U82" i="41"/>
  <c r="T82" i="41"/>
  <c r="S82" i="41"/>
  <c r="R82" i="41"/>
  <c r="Q82" i="41"/>
  <c r="P82" i="41"/>
  <c r="O82" i="41"/>
  <c r="N82" i="41"/>
  <c r="AA81" i="41"/>
  <c r="AB81" i="41" s="1"/>
  <c r="Y81" i="41"/>
  <c r="Z81" i="41" s="1"/>
  <c r="W81" i="41"/>
  <c r="X81" i="41" s="1"/>
  <c r="U81" i="41"/>
  <c r="T81" i="41"/>
  <c r="S81" i="41"/>
  <c r="R81" i="41"/>
  <c r="Q81" i="41"/>
  <c r="P81" i="41"/>
  <c r="O81" i="41"/>
  <c r="N81" i="41"/>
  <c r="AA80" i="41"/>
  <c r="AB80" i="41" s="1"/>
  <c r="Y80" i="41"/>
  <c r="Z80" i="41" s="1"/>
  <c r="W80" i="41"/>
  <c r="X80" i="41" s="1"/>
  <c r="U80" i="41"/>
  <c r="T80" i="41"/>
  <c r="S80" i="41"/>
  <c r="R80" i="41"/>
  <c r="Q80" i="41"/>
  <c r="P80" i="41"/>
  <c r="O80" i="41"/>
  <c r="N80" i="41"/>
  <c r="AA79" i="41"/>
  <c r="AB79" i="41" s="1"/>
  <c r="Y79" i="41"/>
  <c r="Z79" i="41" s="1"/>
  <c r="W79" i="41"/>
  <c r="X79" i="41" s="1"/>
  <c r="U79" i="41"/>
  <c r="T79" i="41"/>
  <c r="S79" i="41"/>
  <c r="R79" i="41"/>
  <c r="Q79" i="41"/>
  <c r="P79" i="41"/>
  <c r="O79" i="41"/>
  <c r="N79" i="41"/>
  <c r="AA78" i="41"/>
  <c r="AB78" i="41" s="1"/>
  <c r="Y78" i="41"/>
  <c r="Z78" i="41" s="1"/>
  <c r="W78" i="41"/>
  <c r="X78" i="41" s="1"/>
  <c r="U78" i="41"/>
  <c r="T78" i="41"/>
  <c r="S78" i="41"/>
  <c r="R78" i="41"/>
  <c r="Q78" i="41"/>
  <c r="P78" i="41"/>
  <c r="O78" i="41"/>
  <c r="N78" i="41"/>
  <c r="AA77" i="41"/>
  <c r="AB77" i="41" s="1"/>
  <c r="Y77" i="41"/>
  <c r="Z77" i="41" s="1"/>
  <c r="W77" i="41"/>
  <c r="X77" i="41" s="1"/>
  <c r="U77" i="41"/>
  <c r="T77" i="41"/>
  <c r="S77" i="41"/>
  <c r="R77" i="41"/>
  <c r="Q77" i="41"/>
  <c r="P77" i="41"/>
  <c r="O77" i="41"/>
  <c r="N77" i="41"/>
  <c r="AA76" i="41"/>
  <c r="AB76" i="41" s="1"/>
  <c r="Y76" i="41"/>
  <c r="Z76" i="41" s="1"/>
  <c r="W76" i="41"/>
  <c r="X76" i="41" s="1"/>
  <c r="U76" i="41"/>
  <c r="T76" i="41"/>
  <c r="S76" i="41"/>
  <c r="R76" i="41"/>
  <c r="Q76" i="41"/>
  <c r="P76" i="41"/>
  <c r="O76" i="41"/>
  <c r="N76" i="41"/>
  <c r="AA75" i="41"/>
  <c r="AB75" i="41" s="1"/>
  <c r="Y75" i="41"/>
  <c r="Z75" i="41" s="1"/>
  <c r="W75" i="41"/>
  <c r="X75" i="41" s="1"/>
  <c r="U75" i="41"/>
  <c r="T75" i="41"/>
  <c r="S75" i="41"/>
  <c r="R75" i="41"/>
  <c r="Q75" i="41"/>
  <c r="P75" i="41"/>
  <c r="O75" i="41"/>
  <c r="N75" i="41"/>
  <c r="AA74" i="41"/>
  <c r="AB74" i="41" s="1"/>
  <c r="Y74" i="41"/>
  <c r="Z74" i="41" s="1"/>
  <c r="W74" i="41"/>
  <c r="X74" i="41" s="1"/>
  <c r="U74" i="41"/>
  <c r="T74" i="41"/>
  <c r="S74" i="41"/>
  <c r="R74" i="41"/>
  <c r="Q74" i="41"/>
  <c r="P74" i="41"/>
  <c r="O74" i="41"/>
  <c r="N74" i="41"/>
  <c r="AA73" i="41"/>
  <c r="AB73" i="41" s="1"/>
  <c r="Y73" i="41"/>
  <c r="Z73" i="41" s="1"/>
  <c r="W73" i="41"/>
  <c r="X73" i="41" s="1"/>
  <c r="U73" i="41"/>
  <c r="T73" i="41"/>
  <c r="S73" i="41"/>
  <c r="R73" i="41"/>
  <c r="Q73" i="41"/>
  <c r="P73" i="41"/>
  <c r="O73" i="41"/>
  <c r="N73" i="41"/>
  <c r="AA72" i="41"/>
  <c r="AB72" i="41" s="1"/>
  <c r="Y72" i="41"/>
  <c r="Z72" i="41" s="1"/>
  <c r="W72" i="41"/>
  <c r="X72" i="41" s="1"/>
  <c r="U72" i="41"/>
  <c r="T72" i="41"/>
  <c r="S72" i="41"/>
  <c r="R72" i="41"/>
  <c r="Q72" i="41"/>
  <c r="P72" i="41"/>
  <c r="O72" i="41"/>
  <c r="N72" i="41"/>
  <c r="AA71" i="41"/>
  <c r="AB71" i="41" s="1"/>
  <c r="Y71" i="41"/>
  <c r="Z71" i="41" s="1"/>
  <c r="W71" i="41"/>
  <c r="X71" i="41" s="1"/>
  <c r="U71" i="41"/>
  <c r="T71" i="41"/>
  <c r="S71" i="41"/>
  <c r="R71" i="41"/>
  <c r="Q71" i="41"/>
  <c r="P71" i="41"/>
  <c r="O71" i="41"/>
  <c r="N71" i="41"/>
  <c r="AA70" i="41"/>
  <c r="AB70" i="41" s="1"/>
  <c r="Y70" i="41"/>
  <c r="Z70" i="41" s="1"/>
  <c r="W70" i="41"/>
  <c r="X70" i="41" s="1"/>
  <c r="U70" i="41"/>
  <c r="T70" i="41"/>
  <c r="S70" i="41"/>
  <c r="R70" i="41"/>
  <c r="Q70" i="41"/>
  <c r="P70" i="41"/>
  <c r="O70" i="41"/>
  <c r="N70" i="41"/>
  <c r="AA69" i="41"/>
  <c r="AB69" i="41" s="1"/>
  <c r="Y69" i="41"/>
  <c r="Z69" i="41" s="1"/>
  <c r="W69" i="41"/>
  <c r="X69" i="41" s="1"/>
  <c r="U69" i="41"/>
  <c r="T69" i="41"/>
  <c r="S69" i="41"/>
  <c r="R69" i="41"/>
  <c r="Q69" i="41"/>
  <c r="P69" i="41"/>
  <c r="O69" i="41"/>
  <c r="N69" i="41"/>
  <c r="AA68" i="41"/>
  <c r="AB68" i="41" s="1"/>
  <c r="Y68" i="41"/>
  <c r="Z68" i="41" s="1"/>
  <c r="W68" i="41"/>
  <c r="X68" i="41" s="1"/>
  <c r="U68" i="41"/>
  <c r="T68" i="41"/>
  <c r="S68" i="41"/>
  <c r="R68" i="41"/>
  <c r="Q68" i="41"/>
  <c r="P68" i="41"/>
  <c r="O68" i="41"/>
  <c r="N68" i="41"/>
  <c r="AA67" i="41"/>
  <c r="AB67" i="41" s="1"/>
  <c r="Y67" i="41"/>
  <c r="Z67" i="41" s="1"/>
  <c r="W67" i="41"/>
  <c r="X67" i="41" s="1"/>
  <c r="U67" i="41"/>
  <c r="T67" i="41"/>
  <c r="S67" i="41"/>
  <c r="R67" i="41"/>
  <c r="Q67" i="41"/>
  <c r="P67" i="41"/>
  <c r="O67" i="41"/>
  <c r="N67" i="41"/>
  <c r="AA66" i="41"/>
  <c r="AB66" i="41" s="1"/>
  <c r="Y66" i="41"/>
  <c r="Z66" i="41" s="1"/>
  <c r="W66" i="41"/>
  <c r="X66" i="41" s="1"/>
  <c r="U66" i="41"/>
  <c r="T66" i="41"/>
  <c r="S66" i="41"/>
  <c r="R66" i="41"/>
  <c r="Q66" i="41"/>
  <c r="P66" i="41"/>
  <c r="O66" i="41"/>
  <c r="N66" i="41"/>
  <c r="AA65" i="41"/>
  <c r="AB65" i="41" s="1"/>
  <c r="Y65" i="41"/>
  <c r="Z65" i="41" s="1"/>
  <c r="W65" i="41"/>
  <c r="X65" i="41" s="1"/>
  <c r="U65" i="41"/>
  <c r="T65" i="41"/>
  <c r="S65" i="41"/>
  <c r="R65" i="41"/>
  <c r="Q65" i="41"/>
  <c r="P65" i="41"/>
  <c r="O65" i="41"/>
  <c r="N65" i="41"/>
  <c r="AA64" i="41"/>
  <c r="AB64" i="41" s="1"/>
  <c r="Y64" i="41"/>
  <c r="Z64" i="41" s="1"/>
  <c r="W64" i="41"/>
  <c r="X64" i="41" s="1"/>
  <c r="U64" i="41"/>
  <c r="T64" i="41"/>
  <c r="S64" i="41"/>
  <c r="R64" i="41"/>
  <c r="Q64" i="41"/>
  <c r="P64" i="41"/>
  <c r="O64" i="41"/>
  <c r="N64" i="41"/>
  <c r="AA63" i="41"/>
  <c r="AB63" i="41" s="1"/>
  <c r="Y63" i="41"/>
  <c r="Z63" i="41" s="1"/>
  <c r="W63" i="41"/>
  <c r="X63" i="41" s="1"/>
  <c r="U63" i="41"/>
  <c r="T63" i="41"/>
  <c r="S63" i="41"/>
  <c r="R63" i="41"/>
  <c r="Q63" i="41"/>
  <c r="P63" i="41"/>
  <c r="O63" i="41"/>
  <c r="N63" i="41"/>
  <c r="AA62" i="41"/>
  <c r="AB62" i="41" s="1"/>
  <c r="Y62" i="41"/>
  <c r="Z62" i="41" s="1"/>
  <c r="W62" i="41"/>
  <c r="X62" i="41" s="1"/>
  <c r="U62" i="41"/>
  <c r="T62" i="41"/>
  <c r="S62" i="41"/>
  <c r="R62" i="41"/>
  <c r="Q62" i="41"/>
  <c r="P62" i="41"/>
  <c r="O62" i="41"/>
  <c r="N62" i="41"/>
  <c r="AA61" i="41"/>
  <c r="AB61" i="41" s="1"/>
  <c r="Y61" i="41"/>
  <c r="Z61" i="41" s="1"/>
  <c r="W61" i="41"/>
  <c r="X61" i="41" s="1"/>
  <c r="U61" i="41"/>
  <c r="T61" i="41"/>
  <c r="S61" i="41"/>
  <c r="R61" i="41"/>
  <c r="Q61" i="41"/>
  <c r="P61" i="41"/>
  <c r="O61" i="41"/>
  <c r="N61" i="41"/>
  <c r="AA60" i="41"/>
  <c r="AB60" i="41" s="1"/>
  <c r="Y60" i="41"/>
  <c r="Z60" i="41" s="1"/>
  <c r="W60" i="41"/>
  <c r="X60" i="41" s="1"/>
  <c r="U60" i="41"/>
  <c r="T60" i="41"/>
  <c r="S60" i="41"/>
  <c r="R60" i="41"/>
  <c r="Q60" i="41"/>
  <c r="P60" i="41"/>
  <c r="O60" i="41"/>
  <c r="N60" i="41"/>
  <c r="AA59" i="41"/>
  <c r="AB59" i="41" s="1"/>
  <c r="Y59" i="41"/>
  <c r="Z59" i="41" s="1"/>
  <c r="W59" i="41"/>
  <c r="X59" i="41" s="1"/>
  <c r="U59" i="41"/>
  <c r="T59" i="41"/>
  <c r="S59" i="41"/>
  <c r="R59" i="41"/>
  <c r="Q59" i="41"/>
  <c r="P59" i="41"/>
  <c r="O59" i="41"/>
  <c r="N59" i="41"/>
  <c r="AA58" i="41"/>
  <c r="AB58" i="41" s="1"/>
  <c r="Y58" i="41"/>
  <c r="Z58" i="41" s="1"/>
  <c r="W58" i="41"/>
  <c r="X58" i="41" s="1"/>
  <c r="U58" i="41"/>
  <c r="T58" i="41"/>
  <c r="S58" i="41"/>
  <c r="R58" i="41"/>
  <c r="Q58" i="41"/>
  <c r="P58" i="41"/>
  <c r="O58" i="41"/>
  <c r="N58" i="41"/>
  <c r="AA57" i="41"/>
  <c r="AB57" i="41" s="1"/>
  <c r="Y57" i="41"/>
  <c r="Z57" i="41" s="1"/>
  <c r="W57" i="41"/>
  <c r="X57" i="41" s="1"/>
  <c r="U57" i="41"/>
  <c r="T57" i="41"/>
  <c r="S57" i="41"/>
  <c r="R57" i="41"/>
  <c r="Q57" i="41"/>
  <c r="P57" i="41"/>
  <c r="O57" i="41"/>
  <c r="N57" i="41"/>
  <c r="AA56" i="41"/>
  <c r="AB56" i="41" s="1"/>
  <c r="Y56" i="41"/>
  <c r="Z56" i="41" s="1"/>
  <c r="W56" i="41"/>
  <c r="X56" i="41" s="1"/>
  <c r="U56" i="41"/>
  <c r="T56" i="41"/>
  <c r="S56" i="41"/>
  <c r="R56" i="41"/>
  <c r="Q56" i="41"/>
  <c r="P56" i="41"/>
  <c r="O56" i="41"/>
  <c r="N56" i="41"/>
  <c r="AA55" i="41"/>
  <c r="AB55" i="41" s="1"/>
  <c r="Y55" i="41"/>
  <c r="Z55" i="41" s="1"/>
  <c r="W55" i="41"/>
  <c r="X55" i="41" s="1"/>
  <c r="U55" i="41"/>
  <c r="T55" i="41"/>
  <c r="S55" i="41"/>
  <c r="R55" i="41"/>
  <c r="Q55" i="41"/>
  <c r="P55" i="41"/>
  <c r="O55" i="41"/>
  <c r="N55" i="41"/>
  <c r="AA54" i="41"/>
  <c r="AB54" i="41" s="1"/>
  <c r="Y54" i="41"/>
  <c r="Z54" i="41" s="1"/>
  <c r="W54" i="41"/>
  <c r="X54" i="41" s="1"/>
  <c r="U54" i="41"/>
  <c r="T54" i="41"/>
  <c r="S54" i="41"/>
  <c r="R54" i="41"/>
  <c r="Q54" i="41"/>
  <c r="P54" i="41"/>
  <c r="O54" i="41"/>
  <c r="N54" i="41"/>
  <c r="AA53" i="41"/>
  <c r="AB53" i="41" s="1"/>
  <c r="Y53" i="41"/>
  <c r="Z53" i="41" s="1"/>
  <c r="W53" i="41"/>
  <c r="X53" i="41" s="1"/>
  <c r="U53" i="41"/>
  <c r="T53" i="41"/>
  <c r="S53" i="41"/>
  <c r="R53" i="41"/>
  <c r="Q53" i="41"/>
  <c r="P53" i="41"/>
  <c r="O53" i="41"/>
  <c r="N53" i="41"/>
  <c r="AA52" i="41"/>
  <c r="AB52" i="41" s="1"/>
  <c r="Y52" i="41"/>
  <c r="Z52" i="41" s="1"/>
  <c r="W52" i="41"/>
  <c r="X52" i="41" s="1"/>
  <c r="U52" i="41"/>
  <c r="T52" i="41"/>
  <c r="S52" i="41"/>
  <c r="R52" i="41"/>
  <c r="Q52" i="41"/>
  <c r="P52" i="41"/>
  <c r="O52" i="41"/>
  <c r="N52" i="41"/>
  <c r="AA51" i="41"/>
  <c r="AB51" i="41" s="1"/>
  <c r="Y51" i="41"/>
  <c r="Z51" i="41" s="1"/>
  <c r="W51" i="41"/>
  <c r="X51" i="41" s="1"/>
  <c r="U51" i="41"/>
  <c r="T51" i="41"/>
  <c r="S51" i="41"/>
  <c r="R51" i="41"/>
  <c r="Q51" i="41"/>
  <c r="P51" i="41"/>
  <c r="O51" i="41"/>
  <c r="N51" i="41"/>
  <c r="AA50" i="41"/>
  <c r="AB50" i="41" s="1"/>
  <c r="Y50" i="41"/>
  <c r="Z50" i="41" s="1"/>
  <c r="W50" i="41"/>
  <c r="X50" i="41" s="1"/>
  <c r="U50" i="41"/>
  <c r="T50" i="41"/>
  <c r="S50" i="41"/>
  <c r="R50" i="41"/>
  <c r="Q50" i="41"/>
  <c r="P50" i="41"/>
  <c r="O50" i="41"/>
  <c r="N50" i="41"/>
  <c r="AA49" i="41"/>
  <c r="AB49" i="41" s="1"/>
  <c r="Y49" i="41"/>
  <c r="Z49" i="41" s="1"/>
  <c r="W49" i="41"/>
  <c r="X49" i="41" s="1"/>
  <c r="U49" i="41"/>
  <c r="T49" i="41"/>
  <c r="S49" i="41"/>
  <c r="R49" i="41"/>
  <c r="Q49" i="41"/>
  <c r="P49" i="41"/>
  <c r="O49" i="41"/>
  <c r="N49" i="41"/>
  <c r="AA48" i="41"/>
  <c r="AB48" i="41" s="1"/>
  <c r="Y48" i="41"/>
  <c r="Z48" i="41" s="1"/>
  <c r="W48" i="41"/>
  <c r="X48" i="41" s="1"/>
  <c r="U48" i="41"/>
  <c r="T48" i="41"/>
  <c r="S48" i="41"/>
  <c r="R48" i="41"/>
  <c r="Q48" i="41"/>
  <c r="P48" i="41"/>
  <c r="O48" i="41"/>
  <c r="N48" i="41"/>
  <c r="AA47" i="41"/>
  <c r="AB47" i="41" s="1"/>
  <c r="Y47" i="41"/>
  <c r="Z47" i="41" s="1"/>
  <c r="W47" i="41"/>
  <c r="X47" i="41" s="1"/>
  <c r="U47" i="41"/>
  <c r="T47" i="41"/>
  <c r="S47" i="41"/>
  <c r="R47" i="41"/>
  <c r="Q47" i="41"/>
  <c r="P47" i="41"/>
  <c r="O47" i="41"/>
  <c r="N47" i="41"/>
  <c r="AA46" i="41"/>
  <c r="AB46" i="41" s="1"/>
  <c r="Y46" i="41"/>
  <c r="Z46" i="41" s="1"/>
  <c r="W46" i="41"/>
  <c r="X46" i="41" s="1"/>
  <c r="U46" i="41"/>
  <c r="T46" i="41"/>
  <c r="S46" i="41"/>
  <c r="R46" i="41"/>
  <c r="Q46" i="41"/>
  <c r="P46" i="41"/>
  <c r="O46" i="41"/>
  <c r="N46" i="41"/>
  <c r="AA45" i="41"/>
  <c r="AB45" i="41" s="1"/>
  <c r="Y45" i="41"/>
  <c r="Z45" i="41" s="1"/>
  <c r="W45" i="41"/>
  <c r="X45" i="41" s="1"/>
  <c r="U45" i="41"/>
  <c r="T45" i="41"/>
  <c r="S45" i="41"/>
  <c r="R45" i="41"/>
  <c r="Q45" i="41"/>
  <c r="P45" i="41"/>
  <c r="O45" i="41"/>
  <c r="N45" i="41"/>
  <c r="AA44" i="41"/>
  <c r="AB44" i="41" s="1"/>
  <c r="Y44" i="41"/>
  <c r="Z44" i="41" s="1"/>
  <c r="W44" i="41"/>
  <c r="X44" i="41" s="1"/>
  <c r="U44" i="41"/>
  <c r="T44" i="41"/>
  <c r="S44" i="41"/>
  <c r="R44" i="41"/>
  <c r="Q44" i="41"/>
  <c r="P44" i="41"/>
  <c r="O44" i="41"/>
  <c r="N44" i="41"/>
  <c r="AA43" i="41"/>
  <c r="AB43" i="41" s="1"/>
  <c r="Y43" i="41"/>
  <c r="Z43" i="41" s="1"/>
  <c r="W43" i="41"/>
  <c r="X43" i="41" s="1"/>
  <c r="U43" i="41"/>
  <c r="T43" i="41"/>
  <c r="S43" i="41"/>
  <c r="R43" i="41"/>
  <c r="Q43" i="41"/>
  <c r="P43" i="41"/>
  <c r="O43" i="41"/>
  <c r="N43" i="41"/>
  <c r="AA42" i="41"/>
  <c r="AB42" i="41" s="1"/>
  <c r="Y42" i="41"/>
  <c r="Z42" i="41" s="1"/>
  <c r="W42" i="41"/>
  <c r="X42" i="41" s="1"/>
  <c r="U42" i="41"/>
  <c r="T42" i="41"/>
  <c r="S42" i="41"/>
  <c r="R42" i="41"/>
  <c r="Q42" i="41"/>
  <c r="P42" i="41"/>
  <c r="O42" i="41"/>
  <c r="N42" i="41"/>
  <c r="AA41" i="41"/>
  <c r="AB41" i="41" s="1"/>
  <c r="Y41" i="41"/>
  <c r="Z41" i="41" s="1"/>
  <c r="W41" i="41"/>
  <c r="X41" i="41" s="1"/>
  <c r="U41" i="41"/>
  <c r="T41" i="41"/>
  <c r="S41" i="41"/>
  <c r="R41" i="41"/>
  <c r="Q41" i="41"/>
  <c r="P41" i="41"/>
  <c r="O41" i="41"/>
  <c r="N41" i="41"/>
  <c r="AA40" i="41"/>
  <c r="AB40" i="41" s="1"/>
  <c r="Y40" i="41"/>
  <c r="Z40" i="41" s="1"/>
  <c r="W40" i="41"/>
  <c r="X40" i="41" s="1"/>
  <c r="U40" i="41"/>
  <c r="T40" i="41"/>
  <c r="S40" i="41"/>
  <c r="R40" i="41"/>
  <c r="Q40" i="41"/>
  <c r="P40" i="41"/>
  <c r="O40" i="41"/>
  <c r="N40" i="41"/>
  <c r="AA39" i="41"/>
  <c r="AB39" i="41" s="1"/>
  <c r="Y39" i="41"/>
  <c r="Z39" i="41" s="1"/>
  <c r="W39" i="41"/>
  <c r="X39" i="41" s="1"/>
  <c r="U39" i="41"/>
  <c r="T39" i="41"/>
  <c r="S39" i="41"/>
  <c r="R39" i="41"/>
  <c r="Q39" i="41"/>
  <c r="P39" i="41"/>
  <c r="O39" i="41"/>
  <c r="N39" i="41"/>
  <c r="AA38" i="41"/>
  <c r="AB38" i="41" s="1"/>
  <c r="Y38" i="41"/>
  <c r="Z38" i="41" s="1"/>
  <c r="W38" i="41"/>
  <c r="X38" i="41" s="1"/>
  <c r="U38" i="41"/>
  <c r="T38" i="41"/>
  <c r="S38" i="41"/>
  <c r="R38" i="41"/>
  <c r="Q38" i="41"/>
  <c r="P38" i="41"/>
  <c r="O38" i="41"/>
  <c r="N38" i="41"/>
  <c r="AA37" i="41"/>
  <c r="AB37" i="41" s="1"/>
  <c r="Y37" i="41"/>
  <c r="Z37" i="41" s="1"/>
  <c r="W37" i="41"/>
  <c r="X37" i="41" s="1"/>
  <c r="U37" i="41"/>
  <c r="T37" i="41"/>
  <c r="S37" i="41"/>
  <c r="R37" i="41"/>
  <c r="Q37" i="41"/>
  <c r="P37" i="41"/>
  <c r="O37" i="41"/>
  <c r="N37" i="41"/>
  <c r="AA36" i="41"/>
  <c r="Y36" i="41"/>
  <c r="Z36" i="41" s="1"/>
  <c r="W36" i="41"/>
  <c r="U36" i="41"/>
  <c r="T36" i="41"/>
  <c r="S36" i="41"/>
  <c r="R36" i="41"/>
  <c r="Q36" i="41"/>
  <c r="P36" i="41"/>
  <c r="O36" i="41"/>
  <c r="N36" i="41"/>
  <c r="AA35" i="41"/>
  <c r="AB35" i="41" s="1"/>
  <c r="Y35" i="41"/>
  <c r="Z35" i="41" s="1"/>
  <c r="W35" i="41"/>
  <c r="X35" i="41" s="1"/>
  <c r="U35" i="41"/>
  <c r="T35" i="41"/>
  <c r="S35" i="41"/>
  <c r="R35" i="41"/>
  <c r="Q35" i="41"/>
  <c r="P35" i="41"/>
  <c r="O35" i="41"/>
  <c r="N35" i="41"/>
  <c r="AA34" i="41"/>
  <c r="AB34" i="41" s="1"/>
  <c r="Y34" i="41"/>
  <c r="Z34" i="41" s="1"/>
  <c r="W34" i="41"/>
  <c r="X34" i="41" s="1"/>
  <c r="U34" i="41"/>
  <c r="T34" i="41"/>
  <c r="S34" i="41"/>
  <c r="R34" i="41"/>
  <c r="Q34" i="41"/>
  <c r="P34" i="41"/>
  <c r="O34" i="41"/>
  <c r="N34" i="41"/>
  <c r="J33" i="41"/>
  <c r="I33" i="41"/>
  <c r="H33" i="41"/>
  <c r="AA32" i="41"/>
  <c r="Y32" i="41"/>
  <c r="W32" i="41"/>
  <c r="F4" i="41"/>
  <c r="F5" i="40"/>
  <c r="D50" i="40" s="1"/>
  <c r="AA134" i="40"/>
  <c r="AB134" i="40" s="1"/>
  <c r="Y134" i="40"/>
  <c r="Z134" i="40" s="1"/>
  <c r="W134" i="40"/>
  <c r="X134" i="40" s="1"/>
  <c r="U134" i="40"/>
  <c r="T134" i="40"/>
  <c r="S134" i="40"/>
  <c r="R134" i="40"/>
  <c r="Q134" i="40"/>
  <c r="P134" i="40"/>
  <c r="O134" i="40"/>
  <c r="N134" i="40"/>
  <c r="AA133" i="40"/>
  <c r="AB133" i="40" s="1"/>
  <c r="Y133" i="40"/>
  <c r="Z133" i="40" s="1"/>
  <c r="W133" i="40"/>
  <c r="X133" i="40" s="1"/>
  <c r="U133" i="40"/>
  <c r="T133" i="40"/>
  <c r="S133" i="40"/>
  <c r="R133" i="40"/>
  <c r="Q133" i="40"/>
  <c r="P133" i="40"/>
  <c r="O133" i="40"/>
  <c r="N133" i="40"/>
  <c r="AA132" i="40"/>
  <c r="AB132" i="40" s="1"/>
  <c r="Y132" i="40"/>
  <c r="Z132" i="40" s="1"/>
  <c r="W132" i="40"/>
  <c r="X132" i="40" s="1"/>
  <c r="U132" i="40"/>
  <c r="T132" i="40"/>
  <c r="S132" i="40"/>
  <c r="R132" i="40"/>
  <c r="Q132" i="40"/>
  <c r="P132" i="40"/>
  <c r="O132" i="40"/>
  <c r="N132" i="40"/>
  <c r="AA131" i="40"/>
  <c r="AB131" i="40" s="1"/>
  <c r="Y131" i="40"/>
  <c r="Z131" i="40" s="1"/>
  <c r="W131" i="40"/>
  <c r="X131" i="40" s="1"/>
  <c r="U131" i="40"/>
  <c r="T131" i="40"/>
  <c r="S131" i="40"/>
  <c r="R131" i="40"/>
  <c r="Q131" i="40"/>
  <c r="P131" i="40"/>
  <c r="O131" i="40"/>
  <c r="N131" i="40"/>
  <c r="AA130" i="40"/>
  <c r="AB130" i="40" s="1"/>
  <c r="Y130" i="40"/>
  <c r="Z130" i="40" s="1"/>
  <c r="W130" i="40"/>
  <c r="X130" i="40" s="1"/>
  <c r="U130" i="40"/>
  <c r="T130" i="40"/>
  <c r="S130" i="40"/>
  <c r="R130" i="40"/>
  <c r="Q130" i="40"/>
  <c r="P130" i="40"/>
  <c r="O130" i="40"/>
  <c r="N130" i="40"/>
  <c r="AA129" i="40"/>
  <c r="AB129" i="40" s="1"/>
  <c r="Y129" i="40"/>
  <c r="Z129" i="40" s="1"/>
  <c r="W129" i="40"/>
  <c r="X129" i="40" s="1"/>
  <c r="U129" i="40"/>
  <c r="T129" i="40"/>
  <c r="S129" i="40"/>
  <c r="R129" i="40"/>
  <c r="Q129" i="40"/>
  <c r="P129" i="40"/>
  <c r="O129" i="40"/>
  <c r="N129" i="40"/>
  <c r="AA128" i="40"/>
  <c r="AB128" i="40" s="1"/>
  <c r="Y128" i="40"/>
  <c r="Z128" i="40" s="1"/>
  <c r="W128" i="40"/>
  <c r="X128" i="40" s="1"/>
  <c r="U128" i="40"/>
  <c r="T128" i="40"/>
  <c r="S128" i="40"/>
  <c r="R128" i="40"/>
  <c r="Q128" i="40"/>
  <c r="P128" i="40"/>
  <c r="O128" i="40"/>
  <c r="N128" i="40"/>
  <c r="AA127" i="40"/>
  <c r="AB127" i="40" s="1"/>
  <c r="Y127" i="40"/>
  <c r="Z127" i="40" s="1"/>
  <c r="W127" i="40"/>
  <c r="X127" i="40" s="1"/>
  <c r="U127" i="40"/>
  <c r="T127" i="40"/>
  <c r="S127" i="40"/>
  <c r="R127" i="40"/>
  <c r="Q127" i="40"/>
  <c r="P127" i="40"/>
  <c r="O127" i="40"/>
  <c r="N127" i="40"/>
  <c r="AA126" i="40"/>
  <c r="AB126" i="40" s="1"/>
  <c r="Y126" i="40"/>
  <c r="Z126" i="40" s="1"/>
  <c r="W126" i="40"/>
  <c r="X126" i="40" s="1"/>
  <c r="U126" i="40"/>
  <c r="T126" i="40"/>
  <c r="S126" i="40"/>
  <c r="R126" i="40"/>
  <c r="Q126" i="40"/>
  <c r="P126" i="40"/>
  <c r="O126" i="40"/>
  <c r="N126" i="40"/>
  <c r="AA125" i="40"/>
  <c r="AB125" i="40" s="1"/>
  <c r="Y125" i="40"/>
  <c r="Z125" i="40" s="1"/>
  <c r="W125" i="40"/>
  <c r="X125" i="40" s="1"/>
  <c r="U125" i="40"/>
  <c r="T125" i="40"/>
  <c r="S125" i="40"/>
  <c r="R125" i="40"/>
  <c r="Q125" i="40"/>
  <c r="P125" i="40"/>
  <c r="O125" i="40"/>
  <c r="N125" i="40"/>
  <c r="AA124" i="40"/>
  <c r="AB124" i="40" s="1"/>
  <c r="Y124" i="40"/>
  <c r="Z124" i="40" s="1"/>
  <c r="W124" i="40"/>
  <c r="X124" i="40" s="1"/>
  <c r="U124" i="40"/>
  <c r="T124" i="40"/>
  <c r="S124" i="40"/>
  <c r="R124" i="40"/>
  <c r="Q124" i="40"/>
  <c r="P124" i="40"/>
  <c r="O124" i="40"/>
  <c r="N124" i="40"/>
  <c r="AA123" i="40"/>
  <c r="AB123" i="40" s="1"/>
  <c r="Y123" i="40"/>
  <c r="Z123" i="40" s="1"/>
  <c r="W123" i="40"/>
  <c r="X123" i="40" s="1"/>
  <c r="U123" i="40"/>
  <c r="T123" i="40"/>
  <c r="S123" i="40"/>
  <c r="R123" i="40"/>
  <c r="Q123" i="40"/>
  <c r="P123" i="40"/>
  <c r="O123" i="40"/>
  <c r="N123" i="40"/>
  <c r="AA122" i="40"/>
  <c r="AB122" i="40" s="1"/>
  <c r="Y122" i="40"/>
  <c r="Z122" i="40" s="1"/>
  <c r="W122" i="40"/>
  <c r="X122" i="40" s="1"/>
  <c r="U122" i="40"/>
  <c r="T122" i="40"/>
  <c r="S122" i="40"/>
  <c r="R122" i="40"/>
  <c r="Q122" i="40"/>
  <c r="P122" i="40"/>
  <c r="O122" i="40"/>
  <c r="N122" i="40"/>
  <c r="AA121" i="40"/>
  <c r="AB121" i="40" s="1"/>
  <c r="Y121" i="40"/>
  <c r="Z121" i="40" s="1"/>
  <c r="W121" i="40"/>
  <c r="X121" i="40" s="1"/>
  <c r="U121" i="40"/>
  <c r="T121" i="40"/>
  <c r="S121" i="40"/>
  <c r="R121" i="40"/>
  <c r="Q121" i="40"/>
  <c r="P121" i="40"/>
  <c r="O121" i="40"/>
  <c r="N121" i="40"/>
  <c r="AA120" i="40"/>
  <c r="AB120" i="40" s="1"/>
  <c r="Y120" i="40"/>
  <c r="Z120" i="40" s="1"/>
  <c r="W120" i="40"/>
  <c r="X120" i="40" s="1"/>
  <c r="U120" i="40"/>
  <c r="T120" i="40"/>
  <c r="S120" i="40"/>
  <c r="R120" i="40"/>
  <c r="Q120" i="40"/>
  <c r="P120" i="40"/>
  <c r="O120" i="40"/>
  <c r="N120" i="40"/>
  <c r="AA119" i="40"/>
  <c r="AB119" i="40" s="1"/>
  <c r="Y119" i="40"/>
  <c r="Z119" i="40" s="1"/>
  <c r="W119" i="40"/>
  <c r="X119" i="40" s="1"/>
  <c r="U119" i="40"/>
  <c r="T119" i="40"/>
  <c r="S119" i="40"/>
  <c r="R119" i="40"/>
  <c r="Q119" i="40"/>
  <c r="P119" i="40"/>
  <c r="O119" i="40"/>
  <c r="N119" i="40"/>
  <c r="AA118" i="40"/>
  <c r="AB118" i="40" s="1"/>
  <c r="Y118" i="40"/>
  <c r="Z118" i="40" s="1"/>
  <c r="W118" i="40"/>
  <c r="X118" i="40" s="1"/>
  <c r="U118" i="40"/>
  <c r="T118" i="40"/>
  <c r="S118" i="40"/>
  <c r="R118" i="40"/>
  <c r="Q118" i="40"/>
  <c r="P118" i="40"/>
  <c r="O118" i="40"/>
  <c r="N118" i="40"/>
  <c r="AA117" i="40"/>
  <c r="AB117" i="40" s="1"/>
  <c r="Y117" i="40"/>
  <c r="Z117" i="40" s="1"/>
  <c r="W117" i="40"/>
  <c r="X117" i="40" s="1"/>
  <c r="U117" i="40"/>
  <c r="T117" i="40"/>
  <c r="S117" i="40"/>
  <c r="R117" i="40"/>
  <c r="Q117" i="40"/>
  <c r="P117" i="40"/>
  <c r="O117" i="40"/>
  <c r="N117" i="40"/>
  <c r="AA116" i="40"/>
  <c r="AB116" i="40" s="1"/>
  <c r="Y116" i="40"/>
  <c r="Z116" i="40" s="1"/>
  <c r="W116" i="40"/>
  <c r="X116" i="40" s="1"/>
  <c r="U116" i="40"/>
  <c r="T116" i="40"/>
  <c r="S116" i="40"/>
  <c r="R116" i="40"/>
  <c r="Q116" i="40"/>
  <c r="P116" i="40"/>
  <c r="O116" i="40"/>
  <c r="N116" i="40"/>
  <c r="AA115" i="40"/>
  <c r="AB115" i="40" s="1"/>
  <c r="Y115" i="40"/>
  <c r="Z115" i="40" s="1"/>
  <c r="W115" i="40"/>
  <c r="X115" i="40" s="1"/>
  <c r="U115" i="40"/>
  <c r="T115" i="40"/>
  <c r="S115" i="40"/>
  <c r="R115" i="40"/>
  <c r="Q115" i="40"/>
  <c r="P115" i="40"/>
  <c r="O115" i="40"/>
  <c r="N115" i="40"/>
  <c r="AA114" i="40"/>
  <c r="AB114" i="40" s="1"/>
  <c r="Y114" i="40"/>
  <c r="Z114" i="40" s="1"/>
  <c r="W114" i="40"/>
  <c r="X114" i="40" s="1"/>
  <c r="U114" i="40"/>
  <c r="T114" i="40"/>
  <c r="S114" i="40"/>
  <c r="R114" i="40"/>
  <c r="Q114" i="40"/>
  <c r="P114" i="40"/>
  <c r="O114" i="40"/>
  <c r="N114" i="40"/>
  <c r="AA113" i="40"/>
  <c r="AB113" i="40" s="1"/>
  <c r="Y113" i="40"/>
  <c r="Z113" i="40" s="1"/>
  <c r="W113" i="40"/>
  <c r="X113" i="40" s="1"/>
  <c r="U113" i="40"/>
  <c r="T113" i="40"/>
  <c r="S113" i="40"/>
  <c r="R113" i="40"/>
  <c r="Q113" i="40"/>
  <c r="P113" i="40"/>
  <c r="O113" i="40"/>
  <c r="N113" i="40"/>
  <c r="AA112" i="40"/>
  <c r="AB112" i="40" s="1"/>
  <c r="Y112" i="40"/>
  <c r="Z112" i="40" s="1"/>
  <c r="W112" i="40"/>
  <c r="X112" i="40" s="1"/>
  <c r="U112" i="40"/>
  <c r="T112" i="40"/>
  <c r="S112" i="40"/>
  <c r="R112" i="40"/>
  <c r="Q112" i="40"/>
  <c r="P112" i="40"/>
  <c r="O112" i="40"/>
  <c r="N112" i="40"/>
  <c r="AA111" i="40"/>
  <c r="AB111" i="40" s="1"/>
  <c r="Y111" i="40"/>
  <c r="Z111" i="40" s="1"/>
  <c r="W111" i="40"/>
  <c r="X111" i="40" s="1"/>
  <c r="U111" i="40"/>
  <c r="T111" i="40"/>
  <c r="S111" i="40"/>
  <c r="R111" i="40"/>
  <c r="Q111" i="40"/>
  <c r="P111" i="40"/>
  <c r="O111" i="40"/>
  <c r="N111" i="40"/>
  <c r="AA110" i="40"/>
  <c r="AB110" i="40" s="1"/>
  <c r="Y110" i="40"/>
  <c r="Z110" i="40" s="1"/>
  <c r="W110" i="40"/>
  <c r="X110" i="40" s="1"/>
  <c r="U110" i="40"/>
  <c r="T110" i="40"/>
  <c r="S110" i="40"/>
  <c r="R110" i="40"/>
  <c r="Q110" i="40"/>
  <c r="P110" i="40"/>
  <c r="O110" i="40"/>
  <c r="N110" i="40"/>
  <c r="AA109" i="40"/>
  <c r="AB109" i="40" s="1"/>
  <c r="Y109" i="40"/>
  <c r="Z109" i="40" s="1"/>
  <c r="W109" i="40"/>
  <c r="X109" i="40" s="1"/>
  <c r="U109" i="40"/>
  <c r="T109" i="40"/>
  <c r="S109" i="40"/>
  <c r="R109" i="40"/>
  <c r="Q109" i="40"/>
  <c r="P109" i="40"/>
  <c r="O109" i="40"/>
  <c r="N109" i="40"/>
  <c r="AA108" i="40"/>
  <c r="AB108" i="40" s="1"/>
  <c r="Y108" i="40"/>
  <c r="Z108" i="40" s="1"/>
  <c r="W108" i="40"/>
  <c r="X108" i="40" s="1"/>
  <c r="U108" i="40"/>
  <c r="T108" i="40"/>
  <c r="S108" i="40"/>
  <c r="R108" i="40"/>
  <c r="Q108" i="40"/>
  <c r="P108" i="40"/>
  <c r="O108" i="40"/>
  <c r="N108" i="40"/>
  <c r="AA107" i="40"/>
  <c r="AB107" i="40" s="1"/>
  <c r="Y107" i="40"/>
  <c r="Z107" i="40" s="1"/>
  <c r="W107" i="40"/>
  <c r="X107" i="40" s="1"/>
  <c r="U107" i="40"/>
  <c r="T107" i="40"/>
  <c r="S107" i="40"/>
  <c r="R107" i="40"/>
  <c r="Q107" i="40"/>
  <c r="P107" i="40"/>
  <c r="O107" i="40"/>
  <c r="N107" i="40"/>
  <c r="AA106" i="40"/>
  <c r="AB106" i="40" s="1"/>
  <c r="Y106" i="40"/>
  <c r="Z106" i="40" s="1"/>
  <c r="W106" i="40"/>
  <c r="X106" i="40" s="1"/>
  <c r="U106" i="40"/>
  <c r="T106" i="40"/>
  <c r="S106" i="40"/>
  <c r="R106" i="40"/>
  <c r="Q106" i="40"/>
  <c r="P106" i="40"/>
  <c r="O106" i="40"/>
  <c r="N106" i="40"/>
  <c r="AA105" i="40"/>
  <c r="AB105" i="40" s="1"/>
  <c r="Y105" i="40"/>
  <c r="Z105" i="40" s="1"/>
  <c r="W105" i="40"/>
  <c r="X105" i="40" s="1"/>
  <c r="U105" i="40"/>
  <c r="T105" i="40"/>
  <c r="S105" i="40"/>
  <c r="R105" i="40"/>
  <c r="Q105" i="40"/>
  <c r="P105" i="40"/>
  <c r="O105" i="40"/>
  <c r="N105" i="40"/>
  <c r="AA104" i="40"/>
  <c r="AB104" i="40" s="1"/>
  <c r="Y104" i="40"/>
  <c r="Z104" i="40" s="1"/>
  <c r="W104" i="40"/>
  <c r="X104" i="40" s="1"/>
  <c r="U104" i="40"/>
  <c r="T104" i="40"/>
  <c r="S104" i="40"/>
  <c r="R104" i="40"/>
  <c r="Q104" i="40"/>
  <c r="P104" i="40"/>
  <c r="O104" i="40"/>
  <c r="N104" i="40"/>
  <c r="AA103" i="40"/>
  <c r="AB103" i="40" s="1"/>
  <c r="Y103" i="40"/>
  <c r="Z103" i="40" s="1"/>
  <c r="W103" i="40"/>
  <c r="X103" i="40" s="1"/>
  <c r="U103" i="40"/>
  <c r="T103" i="40"/>
  <c r="S103" i="40"/>
  <c r="R103" i="40"/>
  <c r="Q103" i="40"/>
  <c r="P103" i="40"/>
  <c r="O103" i="40"/>
  <c r="N103" i="40"/>
  <c r="AA102" i="40"/>
  <c r="AB102" i="40" s="1"/>
  <c r="Y102" i="40"/>
  <c r="Z102" i="40" s="1"/>
  <c r="W102" i="40"/>
  <c r="X102" i="40" s="1"/>
  <c r="U102" i="40"/>
  <c r="T102" i="40"/>
  <c r="S102" i="40"/>
  <c r="R102" i="40"/>
  <c r="Q102" i="40"/>
  <c r="P102" i="40"/>
  <c r="O102" i="40"/>
  <c r="N102" i="40"/>
  <c r="AA101" i="40"/>
  <c r="AB101" i="40" s="1"/>
  <c r="Y101" i="40"/>
  <c r="Z101" i="40" s="1"/>
  <c r="W101" i="40"/>
  <c r="X101" i="40" s="1"/>
  <c r="U101" i="40"/>
  <c r="T101" i="40"/>
  <c r="S101" i="40"/>
  <c r="R101" i="40"/>
  <c r="Q101" i="40"/>
  <c r="P101" i="40"/>
  <c r="O101" i="40"/>
  <c r="N101" i="40"/>
  <c r="AA100" i="40"/>
  <c r="AB100" i="40" s="1"/>
  <c r="Y100" i="40"/>
  <c r="Z100" i="40" s="1"/>
  <c r="W100" i="40"/>
  <c r="X100" i="40" s="1"/>
  <c r="U100" i="40"/>
  <c r="T100" i="40"/>
  <c r="S100" i="40"/>
  <c r="R100" i="40"/>
  <c r="Q100" i="40"/>
  <c r="P100" i="40"/>
  <c r="O100" i="40"/>
  <c r="N100" i="40"/>
  <c r="AA99" i="40"/>
  <c r="AB99" i="40" s="1"/>
  <c r="Y99" i="40"/>
  <c r="Z99" i="40" s="1"/>
  <c r="W99" i="40"/>
  <c r="X99" i="40" s="1"/>
  <c r="U99" i="40"/>
  <c r="T99" i="40"/>
  <c r="S99" i="40"/>
  <c r="R99" i="40"/>
  <c r="Q99" i="40"/>
  <c r="P99" i="40"/>
  <c r="O99" i="40"/>
  <c r="N99" i="40"/>
  <c r="AA98" i="40"/>
  <c r="AB98" i="40" s="1"/>
  <c r="Y98" i="40"/>
  <c r="Z98" i="40" s="1"/>
  <c r="W98" i="40"/>
  <c r="X98" i="40" s="1"/>
  <c r="U98" i="40"/>
  <c r="T98" i="40"/>
  <c r="S98" i="40"/>
  <c r="R98" i="40"/>
  <c r="Q98" i="40"/>
  <c r="P98" i="40"/>
  <c r="O98" i="40"/>
  <c r="N98" i="40"/>
  <c r="AA97" i="40"/>
  <c r="AB97" i="40" s="1"/>
  <c r="Y97" i="40"/>
  <c r="Z97" i="40" s="1"/>
  <c r="W97" i="40"/>
  <c r="X97" i="40" s="1"/>
  <c r="U97" i="40"/>
  <c r="T97" i="40"/>
  <c r="S97" i="40"/>
  <c r="R97" i="40"/>
  <c r="Q97" i="40"/>
  <c r="P97" i="40"/>
  <c r="O97" i="40"/>
  <c r="N97" i="40"/>
  <c r="AA96" i="40"/>
  <c r="AB96" i="40" s="1"/>
  <c r="Y96" i="40"/>
  <c r="Z96" i="40" s="1"/>
  <c r="W96" i="40"/>
  <c r="X96" i="40" s="1"/>
  <c r="U96" i="40"/>
  <c r="T96" i="40"/>
  <c r="S96" i="40"/>
  <c r="R96" i="40"/>
  <c r="Q96" i="40"/>
  <c r="P96" i="40"/>
  <c r="O96" i="40"/>
  <c r="N96" i="40"/>
  <c r="AA95" i="40"/>
  <c r="AB95" i="40" s="1"/>
  <c r="Y95" i="40"/>
  <c r="Z95" i="40" s="1"/>
  <c r="W95" i="40"/>
  <c r="X95" i="40" s="1"/>
  <c r="U95" i="40"/>
  <c r="T95" i="40"/>
  <c r="S95" i="40"/>
  <c r="R95" i="40"/>
  <c r="Q95" i="40"/>
  <c r="P95" i="40"/>
  <c r="O95" i="40"/>
  <c r="N95" i="40"/>
  <c r="AA94" i="40"/>
  <c r="AB94" i="40" s="1"/>
  <c r="Y94" i="40"/>
  <c r="Z94" i="40" s="1"/>
  <c r="W94" i="40"/>
  <c r="X94" i="40" s="1"/>
  <c r="U94" i="40"/>
  <c r="T94" i="40"/>
  <c r="S94" i="40"/>
  <c r="R94" i="40"/>
  <c r="Q94" i="40"/>
  <c r="P94" i="40"/>
  <c r="O94" i="40"/>
  <c r="N94" i="40"/>
  <c r="AA93" i="40"/>
  <c r="AB93" i="40" s="1"/>
  <c r="Y93" i="40"/>
  <c r="Z93" i="40" s="1"/>
  <c r="W93" i="40"/>
  <c r="X93" i="40" s="1"/>
  <c r="U93" i="40"/>
  <c r="T93" i="40"/>
  <c r="S93" i="40"/>
  <c r="R93" i="40"/>
  <c r="Q93" i="40"/>
  <c r="P93" i="40"/>
  <c r="O93" i="40"/>
  <c r="N93" i="40"/>
  <c r="AA92" i="40"/>
  <c r="AB92" i="40" s="1"/>
  <c r="Y92" i="40"/>
  <c r="Z92" i="40" s="1"/>
  <c r="W92" i="40"/>
  <c r="X92" i="40" s="1"/>
  <c r="U92" i="40"/>
  <c r="T92" i="40"/>
  <c r="S92" i="40"/>
  <c r="R92" i="40"/>
  <c r="Q92" i="40"/>
  <c r="P92" i="40"/>
  <c r="O92" i="40"/>
  <c r="N92" i="40"/>
  <c r="AA91" i="40"/>
  <c r="AB91" i="40" s="1"/>
  <c r="Y91" i="40"/>
  <c r="Z91" i="40" s="1"/>
  <c r="W91" i="40"/>
  <c r="X91" i="40" s="1"/>
  <c r="U91" i="40"/>
  <c r="T91" i="40"/>
  <c r="S91" i="40"/>
  <c r="R91" i="40"/>
  <c r="Q91" i="40"/>
  <c r="P91" i="40"/>
  <c r="O91" i="40"/>
  <c r="N91" i="40"/>
  <c r="AA90" i="40"/>
  <c r="AB90" i="40" s="1"/>
  <c r="Y90" i="40"/>
  <c r="Z90" i="40" s="1"/>
  <c r="W90" i="40"/>
  <c r="X90" i="40" s="1"/>
  <c r="U90" i="40"/>
  <c r="T90" i="40"/>
  <c r="S90" i="40"/>
  <c r="R90" i="40"/>
  <c r="Q90" i="40"/>
  <c r="P90" i="40"/>
  <c r="O90" i="40"/>
  <c r="N90" i="40"/>
  <c r="AA89" i="40"/>
  <c r="AB89" i="40" s="1"/>
  <c r="Y89" i="40"/>
  <c r="Z89" i="40" s="1"/>
  <c r="W89" i="40"/>
  <c r="X89" i="40" s="1"/>
  <c r="U89" i="40"/>
  <c r="T89" i="40"/>
  <c r="S89" i="40"/>
  <c r="R89" i="40"/>
  <c r="Q89" i="40"/>
  <c r="P89" i="40"/>
  <c r="O89" i="40"/>
  <c r="N89" i="40"/>
  <c r="AA88" i="40"/>
  <c r="AB88" i="40" s="1"/>
  <c r="Y88" i="40"/>
  <c r="Z88" i="40" s="1"/>
  <c r="W88" i="40"/>
  <c r="X88" i="40" s="1"/>
  <c r="U88" i="40"/>
  <c r="T88" i="40"/>
  <c r="S88" i="40"/>
  <c r="R88" i="40"/>
  <c r="Q88" i="40"/>
  <c r="P88" i="40"/>
  <c r="O88" i="40"/>
  <c r="N88" i="40"/>
  <c r="AA87" i="40"/>
  <c r="AB87" i="40" s="1"/>
  <c r="Y87" i="40"/>
  <c r="Z87" i="40" s="1"/>
  <c r="W87" i="40"/>
  <c r="X87" i="40" s="1"/>
  <c r="U87" i="40"/>
  <c r="T87" i="40"/>
  <c r="S87" i="40"/>
  <c r="R87" i="40"/>
  <c r="Q87" i="40"/>
  <c r="P87" i="40"/>
  <c r="O87" i="40"/>
  <c r="N87" i="40"/>
  <c r="AA86" i="40"/>
  <c r="AB86" i="40" s="1"/>
  <c r="Y86" i="40"/>
  <c r="Z86" i="40" s="1"/>
  <c r="W86" i="40"/>
  <c r="X86" i="40" s="1"/>
  <c r="U86" i="40"/>
  <c r="T86" i="40"/>
  <c r="S86" i="40"/>
  <c r="R86" i="40"/>
  <c r="Q86" i="40"/>
  <c r="P86" i="40"/>
  <c r="O86" i="40"/>
  <c r="N86" i="40"/>
  <c r="AA85" i="40"/>
  <c r="AB85" i="40" s="1"/>
  <c r="Y85" i="40"/>
  <c r="Z85" i="40" s="1"/>
  <c r="W85" i="40"/>
  <c r="X85" i="40" s="1"/>
  <c r="U85" i="40"/>
  <c r="T85" i="40"/>
  <c r="S85" i="40"/>
  <c r="R85" i="40"/>
  <c r="Q85" i="40"/>
  <c r="P85" i="40"/>
  <c r="O85" i="40"/>
  <c r="N85" i="40"/>
  <c r="AA84" i="40"/>
  <c r="AB84" i="40" s="1"/>
  <c r="Y84" i="40"/>
  <c r="Z84" i="40" s="1"/>
  <c r="W84" i="40"/>
  <c r="X84" i="40" s="1"/>
  <c r="U84" i="40"/>
  <c r="T84" i="40"/>
  <c r="S84" i="40"/>
  <c r="R84" i="40"/>
  <c r="Q84" i="40"/>
  <c r="P84" i="40"/>
  <c r="O84" i="40"/>
  <c r="N84" i="40"/>
  <c r="AA83" i="40"/>
  <c r="AB83" i="40" s="1"/>
  <c r="Y83" i="40"/>
  <c r="Z83" i="40" s="1"/>
  <c r="W83" i="40"/>
  <c r="X83" i="40" s="1"/>
  <c r="U83" i="40"/>
  <c r="T83" i="40"/>
  <c r="S83" i="40"/>
  <c r="R83" i="40"/>
  <c r="Q83" i="40"/>
  <c r="P83" i="40"/>
  <c r="O83" i="40"/>
  <c r="N83" i="40"/>
  <c r="AA82" i="40"/>
  <c r="AB82" i="40" s="1"/>
  <c r="Y82" i="40"/>
  <c r="Z82" i="40" s="1"/>
  <c r="W82" i="40"/>
  <c r="X82" i="40" s="1"/>
  <c r="U82" i="40"/>
  <c r="T82" i="40"/>
  <c r="S82" i="40"/>
  <c r="R82" i="40"/>
  <c r="Q82" i="40"/>
  <c r="P82" i="40"/>
  <c r="O82" i="40"/>
  <c r="N82" i="40"/>
  <c r="AA81" i="40"/>
  <c r="AB81" i="40" s="1"/>
  <c r="Y81" i="40"/>
  <c r="Z81" i="40" s="1"/>
  <c r="W81" i="40"/>
  <c r="X81" i="40" s="1"/>
  <c r="U81" i="40"/>
  <c r="T81" i="40"/>
  <c r="S81" i="40"/>
  <c r="R81" i="40"/>
  <c r="Q81" i="40"/>
  <c r="P81" i="40"/>
  <c r="O81" i="40"/>
  <c r="N81" i="40"/>
  <c r="AA80" i="40"/>
  <c r="AB80" i="40" s="1"/>
  <c r="Y80" i="40"/>
  <c r="Z80" i="40" s="1"/>
  <c r="W80" i="40"/>
  <c r="X80" i="40" s="1"/>
  <c r="U80" i="40"/>
  <c r="T80" i="40"/>
  <c r="S80" i="40"/>
  <c r="R80" i="40"/>
  <c r="Q80" i="40"/>
  <c r="P80" i="40"/>
  <c r="O80" i="40"/>
  <c r="N80" i="40"/>
  <c r="AA79" i="40"/>
  <c r="AB79" i="40" s="1"/>
  <c r="Y79" i="40"/>
  <c r="Z79" i="40" s="1"/>
  <c r="W79" i="40"/>
  <c r="X79" i="40" s="1"/>
  <c r="U79" i="40"/>
  <c r="T79" i="40"/>
  <c r="S79" i="40"/>
  <c r="R79" i="40"/>
  <c r="Q79" i="40"/>
  <c r="P79" i="40"/>
  <c r="O79" i="40"/>
  <c r="N79" i="40"/>
  <c r="AA78" i="40"/>
  <c r="AB78" i="40" s="1"/>
  <c r="Y78" i="40"/>
  <c r="Z78" i="40" s="1"/>
  <c r="W78" i="40"/>
  <c r="X78" i="40" s="1"/>
  <c r="U78" i="40"/>
  <c r="T78" i="40"/>
  <c r="S78" i="40"/>
  <c r="R78" i="40"/>
  <c r="Q78" i="40"/>
  <c r="P78" i="40"/>
  <c r="O78" i="40"/>
  <c r="N78" i="40"/>
  <c r="AA77" i="40"/>
  <c r="AB77" i="40" s="1"/>
  <c r="Y77" i="40"/>
  <c r="Z77" i="40" s="1"/>
  <c r="W77" i="40"/>
  <c r="X77" i="40" s="1"/>
  <c r="U77" i="40"/>
  <c r="T77" i="40"/>
  <c r="S77" i="40"/>
  <c r="R77" i="40"/>
  <c r="Q77" i="40"/>
  <c r="P77" i="40"/>
  <c r="O77" i="40"/>
  <c r="N77" i="40"/>
  <c r="AA76" i="40"/>
  <c r="AB76" i="40" s="1"/>
  <c r="Y76" i="40"/>
  <c r="Z76" i="40" s="1"/>
  <c r="W76" i="40"/>
  <c r="X76" i="40" s="1"/>
  <c r="U76" i="40"/>
  <c r="T76" i="40"/>
  <c r="S76" i="40"/>
  <c r="R76" i="40"/>
  <c r="Q76" i="40"/>
  <c r="P76" i="40"/>
  <c r="O76" i="40"/>
  <c r="N76" i="40"/>
  <c r="AA75" i="40"/>
  <c r="AB75" i="40" s="1"/>
  <c r="Y75" i="40"/>
  <c r="Z75" i="40" s="1"/>
  <c r="W75" i="40"/>
  <c r="X75" i="40" s="1"/>
  <c r="U75" i="40"/>
  <c r="T75" i="40"/>
  <c r="S75" i="40"/>
  <c r="R75" i="40"/>
  <c r="Q75" i="40"/>
  <c r="P75" i="40"/>
  <c r="O75" i="40"/>
  <c r="N75" i="40"/>
  <c r="AA74" i="40"/>
  <c r="AB74" i="40" s="1"/>
  <c r="Y74" i="40"/>
  <c r="Z74" i="40" s="1"/>
  <c r="W74" i="40"/>
  <c r="X74" i="40" s="1"/>
  <c r="U74" i="40"/>
  <c r="T74" i="40"/>
  <c r="S74" i="40"/>
  <c r="R74" i="40"/>
  <c r="Q74" i="40"/>
  <c r="P74" i="40"/>
  <c r="O74" i="40"/>
  <c r="N74" i="40"/>
  <c r="AA73" i="40"/>
  <c r="AB73" i="40" s="1"/>
  <c r="Y73" i="40"/>
  <c r="Z73" i="40" s="1"/>
  <c r="W73" i="40"/>
  <c r="X73" i="40" s="1"/>
  <c r="U73" i="40"/>
  <c r="T73" i="40"/>
  <c r="S73" i="40"/>
  <c r="R73" i="40"/>
  <c r="Q73" i="40"/>
  <c r="P73" i="40"/>
  <c r="O73" i="40"/>
  <c r="N73" i="40"/>
  <c r="AA72" i="40"/>
  <c r="AB72" i="40" s="1"/>
  <c r="Y72" i="40"/>
  <c r="Z72" i="40" s="1"/>
  <c r="W72" i="40"/>
  <c r="X72" i="40" s="1"/>
  <c r="U72" i="40"/>
  <c r="T72" i="40"/>
  <c r="S72" i="40"/>
  <c r="R72" i="40"/>
  <c r="Q72" i="40"/>
  <c r="P72" i="40"/>
  <c r="O72" i="40"/>
  <c r="N72" i="40"/>
  <c r="AA71" i="40"/>
  <c r="AB71" i="40" s="1"/>
  <c r="Y71" i="40"/>
  <c r="Z71" i="40" s="1"/>
  <c r="W71" i="40"/>
  <c r="X71" i="40" s="1"/>
  <c r="U71" i="40"/>
  <c r="T71" i="40"/>
  <c r="S71" i="40"/>
  <c r="R71" i="40"/>
  <c r="Q71" i="40"/>
  <c r="P71" i="40"/>
  <c r="O71" i="40"/>
  <c r="N71" i="40"/>
  <c r="AA70" i="40"/>
  <c r="AB70" i="40" s="1"/>
  <c r="Y70" i="40"/>
  <c r="Z70" i="40" s="1"/>
  <c r="W70" i="40"/>
  <c r="X70" i="40" s="1"/>
  <c r="U70" i="40"/>
  <c r="T70" i="40"/>
  <c r="S70" i="40"/>
  <c r="R70" i="40"/>
  <c r="Q70" i="40"/>
  <c r="P70" i="40"/>
  <c r="O70" i="40"/>
  <c r="N70" i="40"/>
  <c r="AA69" i="40"/>
  <c r="AB69" i="40" s="1"/>
  <c r="Y69" i="40"/>
  <c r="Z69" i="40" s="1"/>
  <c r="W69" i="40"/>
  <c r="X69" i="40" s="1"/>
  <c r="U69" i="40"/>
  <c r="T69" i="40"/>
  <c r="S69" i="40"/>
  <c r="R69" i="40"/>
  <c r="Q69" i="40"/>
  <c r="P69" i="40"/>
  <c r="O69" i="40"/>
  <c r="N69" i="40"/>
  <c r="AA68" i="40"/>
  <c r="AB68" i="40" s="1"/>
  <c r="Y68" i="40"/>
  <c r="Z68" i="40" s="1"/>
  <c r="W68" i="40"/>
  <c r="X68" i="40" s="1"/>
  <c r="U68" i="40"/>
  <c r="T68" i="40"/>
  <c r="S68" i="40"/>
  <c r="R68" i="40"/>
  <c r="Q68" i="40"/>
  <c r="P68" i="40"/>
  <c r="O68" i="40"/>
  <c r="N68" i="40"/>
  <c r="AA67" i="40"/>
  <c r="AB67" i="40" s="1"/>
  <c r="Y67" i="40"/>
  <c r="Z67" i="40" s="1"/>
  <c r="W67" i="40"/>
  <c r="X67" i="40" s="1"/>
  <c r="U67" i="40"/>
  <c r="T67" i="40"/>
  <c r="S67" i="40"/>
  <c r="R67" i="40"/>
  <c r="Q67" i="40"/>
  <c r="P67" i="40"/>
  <c r="O67" i="40"/>
  <c r="N67" i="40"/>
  <c r="AA66" i="40"/>
  <c r="AB66" i="40" s="1"/>
  <c r="Y66" i="40"/>
  <c r="Z66" i="40" s="1"/>
  <c r="W66" i="40"/>
  <c r="X66" i="40" s="1"/>
  <c r="U66" i="40"/>
  <c r="T66" i="40"/>
  <c r="S66" i="40"/>
  <c r="R66" i="40"/>
  <c r="Q66" i="40"/>
  <c r="P66" i="40"/>
  <c r="O66" i="40"/>
  <c r="N66" i="40"/>
  <c r="AA65" i="40"/>
  <c r="AB65" i="40" s="1"/>
  <c r="Y65" i="40"/>
  <c r="Z65" i="40" s="1"/>
  <c r="W65" i="40"/>
  <c r="X65" i="40" s="1"/>
  <c r="U65" i="40"/>
  <c r="T65" i="40"/>
  <c r="S65" i="40"/>
  <c r="R65" i="40"/>
  <c r="Q65" i="40"/>
  <c r="P65" i="40"/>
  <c r="O65" i="40"/>
  <c r="N65" i="40"/>
  <c r="AA64" i="40"/>
  <c r="AB64" i="40" s="1"/>
  <c r="Y64" i="40"/>
  <c r="Z64" i="40" s="1"/>
  <c r="W64" i="40"/>
  <c r="X64" i="40" s="1"/>
  <c r="U64" i="40"/>
  <c r="T64" i="40"/>
  <c r="S64" i="40"/>
  <c r="R64" i="40"/>
  <c r="Q64" i="40"/>
  <c r="P64" i="40"/>
  <c r="O64" i="40"/>
  <c r="N64" i="40"/>
  <c r="AA63" i="40"/>
  <c r="AB63" i="40" s="1"/>
  <c r="Y63" i="40"/>
  <c r="Z63" i="40" s="1"/>
  <c r="W63" i="40"/>
  <c r="X63" i="40" s="1"/>
  <c r="U63" i="40"/>
  <c r="T63" i="40"/>
  <c r="S63" i="40"/>
  <c r="R63" i="40"/>
  <c r="Q63" i="40"/>
  <c r="P63" i="40"/>
  <c r="O63" i="40"/>
  <c r="N63" i="40"/>
  <c r="AA62" i="40"/>
  <c r="AB62" i="40" s="1"/>
  <c r="Y62" i="40"/>
  <c r="Z62" i="40" s="1"/>
  <c r="W62" i="40"/>
  <c r="X62" i="40" s="1"/>
  <c r="U62" i="40"/>
  <c r="T62" i="40"/>
  <c r="S62" i="40"/>
  <c r="R62" i="40"/>
  <c r="Q62" i="40"/>
  <c r="P62" i="40"/>
  <c r="O62" i="40"/>
  <c r="N62" i="40"/>
  <c r="AA61" i="40"/>
  <c r="AB61" i="40" s="1"/>
  <c r="Y61" i="40"/>
  <c r="Z61" i="40" s="1"/>
  <c r="W61" i="40"/>
  <c r="X61" i="40" s="1"/>
  <c r="U61" i="40"/>
  <c r="T61" i="40"/>
  <c r="S61" i="40"/>
  <c r="R61" i="40"/>
  <c r="Q61" i="40"/>
  <c r="P61" i="40"/>
  <c r="O61" i="40"/>
  <c r="N61" i="40"/>
  <c r="AA60" i="40"/>
  <c r="AB60" i="40" s="1"/>
  <c r="Y60" i="40"/>
  <c r="Z60" i="40" s="1"/>
  <c r="W60" i="40"/>
  <c r="X60" i="40" s="1"/>
  <c r="U60" i="40"/>
  <c r="T60" i="40"/>
  <c r="S60" i="40"/>
  <c r="R60" i="40"/>
  <c r="Q60" i="40"/>
  <c r="P60" i="40"/>
  <c r="O60" i="40"/>
  <c r="N60" i="40"/>
  <c r="AA59" i="40"/>
  <c r="AB59" i="40" s="1"/>
  <c r="Y59" i="40"/>
  <c r="Z59" i="40" s="1"/>
  <c r="W59" i="40"/>
  <c r="X59" i="40" s="1"/>
  <c r="U59" i="40"/>
  <c r="T59" i="40"/>
  <c r="S59" i="40"/>
  <c r="R59" i="40"/>
  <c r="Q59" i="40"/>
  <c r="P59" i="40"/>
  <c r="O59" i="40"/>
  <c r="N59" i="40"/>
  <c r="AA58" i="40"/>
  <c r="AB58" i="40" s="1"/>
  <c r="Y58" i="40"/>
  <c r="Z58" i="40" s="1"/>
  <c r="W58" i="40"/>
  <c r="X58" i="40" s="1"/>
  <c r="U58" i="40"/>
  <c r="T58" i="40"/>
  <c r="S58" i="40"/>
  <c r="R58" i="40"/>
  <c r="Q58" i="40"/>
  <c r="P58" i="40"/>
  <c r="O58" i="40"/>
  <c r="N58" i="40"/>
  <c r="AA57" i="40"/>
  <c r="AB57" i="40" s="1"/>
  <c r="Y57" i="40"/>
  <c r="Z57" i="40" s="1"/>
  <c r="W57" i="40"/>
  <c r="X57" i="40" s="1"/>
  <c r="U57" i="40"/>
  <c r="T57" i="40"/>
  <c r="S57" i="40"/>
  <c r="R57" i="40"/>
  <c r="Q57" i="40"/>
  <c r="P57" i="40"/>
  <c r="O57" i="40"/>
  <c r="N57" i="40"/>
  <c r="AA56" i="40"/>
  <c r="AB56" i="40" s="1"/>
  <c r="Y56" i="40"/>
  <c r="Z56" i="40" s="1"/>
  <c r="W56" i="40"/>
  <c r="X56" i="40" s="1"/>
  <c r="U56" i="40"/>
  <c r="T56" i="40"/>
  <c r="S56" i="40"/>
  <c r="R56" i="40"/>
  <c r="Q56" i="40"/>
  <c r="P56" i="40"/>
  <c r="O56" i="40"/>
  <c r="N56" i="40"/>
  <c r="AA55" i="40"/>
  <c r="AB55" i="40" s="1"/>
  <c r="Y55" i="40"/>
  <c r="Z55" i="40" s="1"/>
  <c r="W55" i="40"/>
  <c r="X55" i="40" s="1"/>
  <c r="U55" i="40"/>
  <c r="T55" i="40"/>
  <c r="S55" i="40"/>
  <c r="R55" i="40"/>
  <c r="Q55" i="40"/>
  <c r="P55" i="40"/>
  <c r="O55" i="40"/>
  <c r="N55" i="40"/>
  <c r="AA54" i="40"/>
  <c r="AB54" i="40" s="1"/>
  <c r="Y54" i="40"/>
  <c r="Z54" i="40" s="1"/>
  <c r="W54" i="40"/>
  <c r="X54" i="40" s="1"/>
  <c r="U54" i="40"/>
  <c r="T54" i="40"/>
  <c r="S54" i="40"/>
  <c r="R54" i="40"/>
  <c r="Q54" i="40"/>
  <c r="P54" i="40"/>
  <c r="O54" i="40"/>
  <c r="N54" i="40"/>
  <c r="AA53" i="40"/>
  <c r="AB53" i="40" s="1"/>
  <c r="Y53" i="40"/>
  <c r="Z53" i="40" s="1"/>
  <c r="W53" i="40"/>
  <c r="X53" i="40" s="1"/>
  <c r="U53" i="40"/>
  <c r="T53" i="40"/>
  <c r="S53" i="40"/>
  <c r="R53" i="40"/>
  <c r="Q53" i="40"/>
  <c r="P53" i="40"/>
  <c r="O53" i="40"/>
  <c r="N53" i="40"/>
  <c r="AA52" i="40"/>
  <c r="AB52" i="40" s="1"/>
  <c r="Y52" i="40"/>
  <c r="Z52" i="40" s="1"/>
  <c r="W52" i="40"/>
  <c r="X52" i="40" s="1"/>
  <c r="U52" i="40"/>
  <c r="T52" i="40"/>
  <c r="S52" i="40"/>
  <c r="R52" i="40"/>
  <c r="Q52" i="40"/>
  <c r="P52" i="40"/>
  <c r="O52" i="40"/>
  <c r="N52" i="40"/>
  <c r="AA51" i="40"/>
  <c r="AB51" i="40" s="1"/>
  <c r="Y51" i="40"/>
  <c r="Z51" i="40" s="1"/>
  <c r="W51" i="40"/>
  <c r="X51" i="40" s="1"/>
  <c r="U51" i="40"/>
  <c r="T51" i="40"/>
  <c r="S51" i="40"/>
  <c r="R51" i="40"/>
  <c r="Q51" i="40"/>
  <c r="P51" i="40"/>
  <c r="O51" i="40"/>
  <c r="N51" i="40"/>
  <c r="AA50" i="40"/>
  <c r="AB50" i="40" s="1"/>
  <c r="Y50" i="40"/>
  <c r="Z50" i="40" s="1"/>
  <c r="W50" i="40"/>
  <c r="X50" i="40" s="1"/>
  <c r="U50" i="40"/>
  <c r="T50" i="40"/>
  <c r="S50" i="40"/>
  <c r="R50" i="40"/>
  <c r="Q50" i="40"/>
  <c r="P50" i="40"/>
  <c r="O50" i="40"/>
  <c r="N50" i="40"/>
  <c r="AA49" i="40"/>
  <c r="AB49" i="40" s="1"/>
  <c r="Y49" i="40"/>
  <c r="Z49" i="40" s="1"/>
  <c r="W49" i="40"/>
  <c r="X49" i="40" s="1"/>
  <c r="U49" i="40"/>
  <c r="T49" i="40"/>
  <c r="S49" i="40"/>
  <c r="R49" i="40"/>
  <c r="Q49" i="40"/>
  <c r="P49" i="40"/>
  <c r="O49" i="40"/>
  <c r="N49" i="40"/>
  <c r="AA48" i="40"/>
  <c r="AB48" i="40" s="1"/>
  <c r="Y48" i="40"/>
  <c r="Z48" i="40" s="1"/>
  <c r="W48" i="40"/>
  <c r="X48" i="40" s="1"/>
  <c r="U48" i="40"/>
  <c r="T48" i="40"/>
  <c r="S48" i="40"/>
  <c r="R48" i="40"/>
  <c r="Q48" i="40"/>
  <c r="P48" i="40"/>
  <c r="O48" i="40"/>
  <c r="N48" i="40"/>
  <c r="AA47" i="40"/>
  <c r="AB47" i="40" s="1"/>
  <c r="Y47" i="40"/>
  <c r="Z47" i="40" s="1"/>
  <c r="W47" i="40"/>
  <c r="X47" i="40" s="1"/>
  <c r="U47" i="40"/>
  <c r="T47" i="40"/>
  <c r="S47" i="40"/>
  <c r="R47" i="40"/>
  <c r="Q47" i="40"/>
  <c r="P47" i="40"/>
  <c r="O47" i="40"/>
  <c r="N47" i="40"/>
  <c r="AA46" i="40"/>
  <c r="AB46" i="40" s="1"/>
  <c r="Y46" i="40"/>
  <c r="Z46" i="40" s="1"/>
  <c r="W46" i="40"/>
  <c r="X46" i="40" s="1"/>
  <c r="U46" i="40"/>
  <c r="T46" i="40"/>
  <c r="S46" i="40"/>
  <c r="R46" i="40"/>
  <c r="Q46" i="40"/>
  <c r="P46" i="40"/>
  <c r="O46" i="40"/>
  <c r="N46" i="40"/>
  <c r="AA45" i="40"/>
  <c r="AB45" i="40" s="1"/>
  <c r="Y45" i="40"/>
  <c r="Z45" i="40" s="1"/>
  <c r="W45" i="40"/>
  <c r="X45" i="40" s="1"/>
  <c r="U45" i="40"/>
  <c r="T45" i="40"/>
  <c r="S45" i="40"/>
  <c r="R45" i="40"/>
  <c r="Q45" i="40"/>
  <c r="P45" i="40"/>
  <c r="O45" i="40"/>
  <c r="N45" i="40"/>
  <c r="AA44" i="40"/>
  <c r="AB44" i="40" s="1"/>
  <c r="Y44" i="40"/>
  <c r="Z44" i="40" s="1"/>
  <c r="W44" i="40"/>
  <c r="X44" i="40" s="1"/>
  <c r="U44" i="40"/>
  <c r="T44" i="40"/>
  <c r="S44" i="40"/>
  <c r="R44" i="40"/>
  <c r="Q44" i="40"/>
  <c r="P44" i="40"/>
  <c r="O44" i="40"/>
  <c r="N44" i="40"/>
  <c r="AA43" i="40"/>
  <c r="AB43" i="40" s="1"/>
  <c r="Y43" i="40"/>
  <c r="Z43" i="40" s="1"/>
  <c r="W43" i="40"/>
  <c r="X43" i="40" s="1"/>
  <c r="U43" i="40"/>
  <c r="T43" i="40"/>
  <c r="S43" i="40"/>
  <c r="R43" i="40"/>
  <c r="Q43" i="40"/>
  <c r="P43" i="40"/>
  <c r="O43" i="40"/>
  <c r="N43" i="40"/>
  <c r="AA42" i="40"/>
  <c r="AB42" i="40" s="1"/>
  <c r="Y42" i="40"/>
  <c r="Z42" i="40" s="1"/>
  <c r="W42" i="40"/>
  <c r="X42" i="40" s="1"/>
  <c r="U42" i="40"/>
  <c r="T42" i="40"/>
  <c r="S42" i="40"/>
  <c r="R42" i="40"/>
  <c r="Q42" i="40"/>
  <c r="P42" i="40"/>
  <c r="O42" i="40"/>
  <c r="N42" i="40"/>
  <c r="AA41" i="40"/>
  <c r="AB41" i="40" s="1"/>
  <c r="Y41" i="40"/>
  <c r="Z41" i="40" s="1"/>
  <c r="W41" i="40"/>
  <c r="X41" i="40" s="1"/>
  <c r="U41" i="40"/>
  <c r="T41" i="40"/>
  <c r="S41" i="40"/>
  <c r="R41" i="40"/>
  <c r="Q41" i="40"/>
  <c r="P41" i="40"/>
  <c r="O41" i="40"/>
  <c r="N41" i="40"/>
  <c r="AA40" i="40"/>
  <c r="AB40" i="40" s="1"/>
  <c r="Y40" i="40"/>
  <c r="Z40" i="40" s="1"/>
  <c r="W40" i="40"/>
  <c r="X40" i="40" s="1"/>
  <c r="U40" i="40"/>
  <c r="T40" i="40"/>
  <c r="S40" i="40"/>
  <c r="R40" i="40"/>
  <c r="Q40" i="40"/>
  <c r="P40" i="40"/>
  <c r="O40" i="40"/>
  <c r="N40" i="40"/>
  <c r="AA39" i="40"/>
  <c r="AB39" i="40" s="1"/>
  <c r="Y39" i="40"/>
  <c r="Z39" i="40" s="1"/>
  <c r="W39" i="40"/>
  <c r="X39" i="40" s="1"/>
  <c r="U39" i="40"/>
  <c r="T39" i="40"/>
  <c r="S39" i="40"/>
  <c r="R39" i="40"/>
  <c r="Q39" i="40"/>
  <c r="P39" i="40"/>
  <c r="O39" i="40"/>
  <c r="N39" i="40"/>
  <c r="AA38" i="40"/>
  <c r="AB38" i="40" s="1"/>
  <c r="Y38" i="40"/>
  <c r="Z38" i="40" s="1"/>
  <c r="W38" i="40"/>
  <c r="X38" i="40" s="1"/>
  <c r="U38" i="40"/>
  <c r="T38" i="40"/>
  <c r="S38" i="40"/>
  <c r="R38" i="40"/>
  <c r="Q38" i="40"/>
  <c r="P38" i="40"/>
  <c r="O38" i="40"/>
  <c r="N38" i="40"/>
  <c r="AA37" i="40"/>
  <c r="AB37" i="40" s="1"/>
  <c r="Y37" i="40"/>
  <c r="Z37" i="40" s="1"/>
  <c r="W37" i="40"/>
  <c r="X37" i="40" s="1"/>
  <c r="U37" i="40"/>
  <c r="T37" i="40"/>
  <c r="S37" i="40"/>
  <c r="R37" i="40"/>
  <c r="Q37" i="40"/>
  <c r="P37" i="40"/>
  <c r="O37" i="40"/>
  <c r="N37" i="40"/>
  <c r="AA36" i="40"/>
  <c r="AB36" i="40" s="1"/>
  <c r="Y36" i="40"/>
  <c r="Z36" i="40" s="1"/>
  <c r="W36" i="40"/>
  <c r="X36" i="40" s="1"/>
  <c r="U36" i="40"/>
  <c r="T36" i="40"/>
  <c r="S36" i="40"/>
  <c r="R36" i="40"/>
  <c r="Q36" i="40"/>
  <c r="P36" i="40"/>
  <c r="O36" i="40"/>
  <c r="N36" i="40"/>
  <c r="AA35" i="40"/>
  <c r="AB35" i="40" s="1"/>
  <c r="Y35" i="40"/>
  <c r="Z35" i="40" s="1"/>
  <c r="W35" i="40"/>
  <c r="X35" i="40" s="1"/>
  <c r="U35" i="40"/>
  <c r="T35" i="40"/>
  <c r="S35" i="40"/>
  <c r="R35" i="40"/>
  <c r="Q35" i="40"/>
  <c r="P35" i="40"/>
  <c r="O35" i="40"/>
  <c r="N35" i="40"/>
  <c r="AA34" i="40"/>
  <c r="AB34" i="40" s="1"/>
  <c r="Y34" i="40"/>
  <c r="Z34" i="40" s="1"/>
  <c r="W34" i="40"/>
  <c r="X34" i="40" s="1"/>
  <c r="U34" i="40"/>
  <c r="T34" i="40"/>
  <c r="S34" i="40"/>
  <c r="R34" i="40"/>
  <c r="Q34" i="40"/>
  <c r="P34" i="40"/>
  <c r="O34" i="40"/>
  <c r="N34" i="40"/>
  <c r="J33" i="40"/>
  <c r="I33" i="40"/>
  <c r="H33" i="40"/>
  <c r="AA32" i="40"/>
  <c r="Y32" i="40"/>
  <c r="W32" i="40"/>
  <c r="F4" i="40"/>
  <c r="F5" i="39"/>
  <c r="AA134" i="39"/>
  <c r="AB134" i="39" s="1"/>
  <c r="Y134" i="39"/>
  <c r="Z134" i="39" s="1"/>
  <c r="W134" i="39"/>
  <c r="X134" i="39" s="1"/>
  <c r="U134" i="39"/>
  <c r="T134" i="39"/>
  <c r="S134" i="39"/>
  <c r="R134" i="39"/>
  <c r="Q134" i="39"/>
  <c r="P134" i="39"/>
  <c r="O134" i="39"/>
  <c r="N134" i="39"/>
  <c r="AA133" i="39"/>
  <c r="AB133" i="39" s="1"/>
  <c r="Y133" i="39"/>
  <c r="Z133" i="39" s="1"/>
  <c r="W133" i="39"/>
  <c r="X133" i="39" s="1"/>
  <c r="U133" i="39"/>
  <c r="T133" i="39"/>
  <c r="S133" i="39"/>
  <c r="R133" i="39"/>
  <c r="Q133" i="39"/>
  <c r="P133" i="39"/>
  <c r="O133" i="39"/>
  <c r="N133" i="39"/>
  <c r="AA132" i="39"/>
  <c r="AB132" i="39" s="1"/>
  <c r="Y132" i="39"/>
  <c r="Z132" i="39" s="1"/>
  <c r="W132" i="39"/>
  <c r="X132" i="39" s="1"/>
  <c r="U132" i="39"/>
  <c r="T132" i="39"/>
  <c r="S132" i="39"/>
  <c r="R132" i="39"/>
  <c r="Q132" i="39"/>
  <c r="P132" i="39"/>
  <c r="O132" i="39"/>
  <c r="N132" i="39"/>
  <c r="AA131" i="39"/>
  <c r="AB131" i="39" s="1"/>
  <c r="Y131" i="39"/>
  <c r="Z131" i="39" s="1"/>
  <c r="W131" i="39"/>
  <c r="X131" i="39" s="1"/>
  <c r="U131" i="39"/>
  <c r="T131" i="39"/>
  <c r="S131" i="39"/>
  <c r="R131" i="39"/>
  <c r="Q131" i="39"/>
  <c r="P131" i="39"/>
  <c r="O131" i="39"/>
  <c r="N131" i="39"/>
  <c r="AA130" i="39"/>
  <c r="AB130" i="39" s="1"/>
  <c r="Y130" i="39"/>
  <c r="Z130" i="39" s="1"/>
  <c r="W130" i="39"/>
  <c r="X130" i="39" s="1"/>
  <c r="U130" i="39"/>
  <c r="T130" i="39"/>
  <c r="S130" i="39"/>
  <c r="R130" i="39"/>
  <c r="Q130" i="39"/>
  <c r="P130" i="39"/>
  <c r="O130" i="39"/>
  <c r="N130" i="39"/>
  <c r="AA129" i="39"/>
  <c r="AB129" i="39" s="1"/>
  <c r="Y129" i="39"/>
  <c r="Z129" i="39" s="1"/>
  <c r="W129" i="39"/>
  <c r="X129" i="39" s="1"/>
  <c r="U129" i="39"/>
  <c r="T129" i="39"/>
  <c r="S129" i="39"/>
  <c r="R129" i="39"/>
  <c r="Q129" i="39"/>
  <c r="P129" i="39"/>
  <c r="O129" i="39"/>
  <c r="N129" i="39"/>
  <c r="AA128" i="39"/>
  <c r="AB128" i="39" s="1"/>
  <c r="Y128" i="39"/>
  <c r="Z128" i="39" s="1"/>
  <c r="W128" i="39"/>
  <c r="X128" i="39" s="1"/>
  <c r="U128" i="39"/>
  <c r="T128" i="39"/>
  <c r="S128" i="39"/>
  <c r="R128" i="39"/>
  <c r="Q128" i="39"/>
  <c r="P128" i="39"/>
  <c r="O128" i="39"/>
  <c r="N128" i="39"/>
  <c r="AA127" i="39"/>
  <c r="AB127" i="39" s="1"/>
  <c r="Y127" i="39"/>
  <c r="Z127" i="39" s="1"/>
  <c r="W127" i="39"/>
  <c r="X127" i="39" s="1"/>
  <c r="U127" i="39"/>
  <c r="T127" i="39"/>
  <c r="S127" i="39"/>
  <c r="R127" i="39"/>
  <c r="Q127" i="39"/>
  <c r="P127" i="39"/>
  <c r="O127" i="39"/>
  <c r="N127" i="39"/>
  <c r="AA126" i="39"/>
  <c r="AB126" i="39" s="1"/>
  <c r="Y126" i="39"/>
  <c r="Z126" i="39" s="1"/>
  <c r="W126" i="39"/>
  <c r="X126" i="39" s="1"/>
  <c r="U126" i="39"/>
  <c r="T126" i="39"/>
  <c r="S126" i="39"/>
  <c r="R126" i="39"/>
  <c r="Q126" i="39"/>
  <c r="P126" i="39"/>
  <c r="O126" i="39"/>
  <c r="N126" i="39"/>
  <c r="AA125" i="39"/>
  <c r="AB125" i="39" s="1"/>
  <c r="Y125" i="39"/>
  <c r="Z125" i="39" s="1"/>
  <c r="W125" i="39"/>
  <c r="X125" i="39" s="1"/>
  <c r="U125" i="39"/>
  <c r="T125" i="39"/>
  <c r="S125" i="39"/>
  <c r="R125" i="39"/>
  <c r="Q125" i="39"/>
  <c r="P125" i="39"/>
  <c r="O125" i="39"/>
  <c r="N125" i="39"/>
  <c r="AA124" i="39"/>
  <c r="AB124" i="39" s="1"/>
  <c r="Y124" i="39"/>
  <c r="Z124" i="39" s="1"/>
  <c r="W124" i="39"/>
  <c r="X124" i="39" s="1"/>
  <c r="U124" i="39"/>
  <c r="T124" i="39"/>
  <c r="S124" i="39"/>
  <c r="R124" i="39"/>
  <c r="Q124" i="39"/>
  <c r="P124" i="39"/>
  <c r="O124" i="39"/>
  <c r="N124" i="39"/>
  <c r="AA123" i="39"/>
  <c r="AB123" i="39" s="1"/>
  <c r="Y123" i="39"/>
  <c r="Z123" i="39" s="1"/>
  <c r="W123" i="39"/>
  <c r="X123" i="39" s="1"/>
  <c r="U123" i="39"/>
  <c r="T123" i="39"/>
  <c r="S123" i="39"/>
  <c r="R123" i="39"/>
  <c r="Q123" i="39"/>
  <c r="P123" i="39"/>
  <c r="O123" i="39"/>
  <c r="N123" i="39"/>
  <c r="AA122" i="39"/>
  <c r="AB122" i="39" s="1"/>
  <c r="Y122" i="39"/>
  <c r="Z122" i="39" s="1"/>
  <c r="W122" i="39"/>
  <c r="X122" i="39" s="1"/>
  <c r="U122" i="39"/>
  <c r="T122" i="39"/>
  <c r="S122" i="39"/>
  <c r="R122" i="39"/>
  <c r="Q122" i="39"/>
  <c r="P122" i="39"/>
  <c r="O122" i="39"/>
  <c r="N122" i="39"/>
  <c r="AA121" i="39"/>
  <c r="AB121" i="39" s="1"/>
  <c r="Y121" i="39"/>
  <c r="Z121" i="39" s="1"/>
  <c r="W121" i="39"/>
  <c r="X121" i="39" s="1"/>
  <c r="U121" i="39"/>
  <c r="T121" i="39"/>
  <c r="S121" i="39"/>
  <c r="R121" i="39"/>
  <c r="Q121" i="39"/>
  <c r="P121" i="39"/>
  <c r="O121" i="39"/>
  <c r="N121" i="39"/>
  <c r="AA120" i="39"/>
  <c r="AB120" i="39" s="1"/>
  <c r="Y120" i="39"/>
  <c r="Z120" i="39" s="1"/>
  <c r="W120" i="39"/>
  <c r="X120" i="39" s="1"/>
  <c r="U120" i="39"/>
  <c r="T120" i="39"/>
  <c r="S120" i="39"/>
  <c r="R120" i="39"/>
  <c r="Q120" i="39"/>
  <c r="P120" i="39"/>
  <c r="O120" i="39"/>
  <c r="N120" i="39"/>
  <c r="AA119" i="39"/>
  <c r="AB119" i="39" s="1"/>
  <c r="Y119" i="39"/>
  <c r="Z119" i="39" s="1"/>
  <c r="W119" i="39"/>
  <c r="X119" i="39" s="1"/>
  <c r="U119" i="39"/>
  <c r="T119" i="39"/>
  <c r="S119" i="39"/>
  <c r="R119" i="39"/>
  <c r="Q119" i="39"/>
  <c r="P119" i="39"/>
  <c r="O119" i="39"/>
  <c r="N119" i="39"/>
  <c r="AA118" i="39"/>
  <c r="AB118" i="39" s="1"/>
  <c r="Y118" i="39"/>
  <c r="Z118" i="39" s="1"/>
  <c r="W118" i="39"/>
  <c r="X118" i="39" s="1"/>
  <c r="U118" i="39"/>
  <c r="T118" i="39"/>
  <c r="S118" i="39"/>
  <c r="R118" i="39"/>
  <c r="Q118" i="39"/>
  <c r="P118" i="39"/>
  <c r="O118" i="39"/>
  <c r="N118" i="39"/>
  <c r="AA117" i="39"/>
  <c r="AB117" i="39" s="1"/>
  <c r="Y117" i="39"/>
  <c r="Z117" i="39" s="1"/>
  <c r="W117" i="39"/>
  <c r="X117" i="39" s="1"/>
  <c r="U117" i="39"/>
  <c r="T117" i="39"/>
  <c r="S117" i="39"/>
  <c r="R117" i="39"/>
  <c r="Q117" i="39"/>
  <c r="P117" i="39"/>
  <c r="O117" i="39"/>
  <c r="N117" i="39"/>
  <c r="AA116" i="39"/>
  <c r="AB116" i="39" s="1"/>
  <c r="Y116" i="39"/>
  <c r="Z116" i="39" s="1"/>
  <c r="W116" i="39"/>
  <c r="X116" i="39" s="1"/>
  <c r="U116" i="39"/>
  <c r="T116" i="39"/>
  <c r="S116" i="39"/>
  <c r="R116" i="39"/>
  <c r="Q116" i="39"/>
  <c r="P116" i="39"/>
  <c r="O116" i="39"/>
  <c r="N116" i="39"/>
  <c r="AA115" i="39"/>
  <c r="AB115" i="39" s="1"/>
  <c r="Y115" i="39"/>
  <c r="Z115" i="39" s="1"/>
  <c r="W115" i="39"/>
  <c r="X115" i="39" s="1"/>
  <c r="U115" i="39"/>
  <c r="T115" i="39"/>
  <c r="S115" i="39"/>
  <c r="R115" i="39"/>
  <c r="Q115" i="39"/>
  <c r="P115" i="39"/>
  <c r="O115" i="39"/>
  <c r="N115" i="39"/>
  <c r="AA114" i="39"/>
  <c r="AB114" i="39" s="1"/>
  <c r="Y114" i="39"/>
  <c r="Z114" i="39" s="1"/>
  <c r="W114" i="39"/>
  <c r="X114" i="39" s="1"/>
  <c r="U114" i="39"/>
  <c r="T114" i="39"/>
  <c r="S114" i="39"/>
  <c r="R114" i="39"/>
  <c r="Q114" i="39"/>
  <c r="P114" i="39"/>
  <c r="O114" i="39"/>
  <c r="N114" i="39"/>
  <c r="AA113" i="39"/>
  <c r="AB113" i="39" s="1"/>
  <c r="Y113" i="39"/>
  <c r="Z113" i="39" s="1"/>
  <c r="W113" i="39"/>
  <c r="X113" i="39" s="1"/>
  <c r="U113" i="39"/>
  <c r="T113" i="39"/>
  <c r="S113" i="39"/>
  <c r="R113" i="39"/>
  <c r="Q113" i="39"/>
  <c r="P113" i="39"/>
  <c r="O113" i="39"/>
  <c r="N113" i="39"/>
  <c r="AA112" i="39"/>
  <c r="AB112" i="39" s="1"/>
  <c r="Y112" i="39"/>
  <c r="Z112" i="39" s="1"/>
  <c r="W112" i="39"/>
  <c r="X112" i="39" s="1"/>
  <c r="U112" i="39"/>
  <c r="T112" i="39"/>
  <c r="S112" i="39"/>
  <c r="R112" i="39"/>
  <c r="Q112" i="39"/>
  <c r="P112" i="39"/>
  <c r="O112" i="39"/>
  <c r="N112" i="39"/>
  <c r="AA111" i="39"/>
  <c r="AB111" i="39" s="1"/>
  <c r="Y111" i="39"/>
  <c r="Z111" i="39" s="1"/>
  <c r="W111" i="39"/>
  <c r="X111" i="39" s="1"/>
  <c r="U111" i="39"/>
  <c r="T111" i="39"/>
  <c r="S111" i="39"/>
  <c r="R111" i="39"/>
  <c r="Q111" i="39"/>
  <c r="P111" i="39"/>
  <c r="O111" i="39"/>
  <c r="N111" i="39"/>
  <c r="AA110" i="39"/>
  <c r="AB110" i="39" s="1"/>
  <c r="Y110" i="39"/>
  <c r="Z110" i="39" s="1"/>
  <c r="W110" i="39"/>
  <c r="X110" i="39" s="1"/>
  <c r="U110" i="39"/>
  <c r="T110" i="39"/>
  <c r="S110" i="39"/>
  <c r="R110" i="39"/>
  <c r="Q110" i="39"/>
  <c r="P110" i="39"/>
  <c r="O110" i="39"/>
  <c r="N110" i="39"/>
  <c r="AA109" i="39"/>
  <c r="AB109" i="39" s="1"/>
  <c r="Y109" i="39"/>
  <c r="Z109" i="39" s="1"/>
  <c r="W109" i="39"/>
  <c r="X109" i="39" s="1"/>
  <c r="U109" i="39"/>
  <c r="T109" i="39"/>
  <c r="S109" i="39"/>
  <c r="R109" i="39"/>
  <c r="Q109" i="39"/>
  <c r="P109" i="39"/>
  <c r="O109" i="39"/>
  <c r="N109" i="39"/>
  <c r="AA108" i="39"/>
  <c r="AB108" i="39" s="1"/>
  <c r="Y108" i="39"/>
  <c r="Z108" i="39" s="1"/>
  <c r="W108" i="39"/>
  <c r="X108" i="39" s="1"/>
  <c r="U108" i="39"/>
  <c r="T108" i="39"/>
  <c r="S108" i="39"/>
  <c r="R108" i="39"/>
  <c r="Q108" i="39"/>
  <c r="P108" i="39"/>
  <c r="O108" i="39"/>
  <c r="N108" i="39"/>
  <c r="AA107" i="39"/>
  <c r="AB107" i="39" s="1"/>
  <c r="Y107" i="39"/>
  <c r="Z107" i="39" s="1"/>
  <c r="W107" i="39"/>
  <c r="X107" i="39" s="1"/>
  <c r="U107" i="39"/>
  <c r="T107" i="39"/>
  <c r="S107" i="39"/>
  <c r="R107" i="39"/>
  <c r="Q107" i="39"/>
  <c r="P107" i="39"/>
  <c r="O107" i="39"/>
  <c r="N107" i="39"/>
  <c r="AA106" i="39"/>
  <c r="AB106" i="39" s="1"/>
  <c r="Y106" i="39"/>
  <c r="Z106" i="39" s="1"/>
  <c r="W106" i="39"/>
  <c r="X106" i="39" s="1"/>
  <c r="U106" i="39"/>
  <c r="T106" i="39"/>
  <c r="S106" i="39"/>
  <c r="R106" i="39"/>
  <c r="Q106" i="39"/>
  <c r="P106" i="39"/>
  <c r="O106" i="39"/>
  <c r="N106" i="39"/>
  <c r="AA105" i="39"/>
  <c r="AB105" i="39" s="1"/>
  <c r="Y105" i="39"/>
  <c r="Z105" i="39" s="1"/>
  <c r="W105" i="39"/>
  <c r="X105" i="39" s="1"/>
  <c r="U105" i="39"/>
  <c r="T105" i="39"/>
  <c r="S105" i="39"/>
  <c r="R105" i="39"/>
  <c r="Q105" i="39"/>
  <c r="P105" i="39"/>
  <c r="O105" i="39"/>
  <c r="N105" i="39"/>
  <c r="AA104" i="39"/>
  <c r="AB104" i="39" s="1"/>
  <c r="Y104" i="39"/>
  <c r="Z104" i="39" s="1"/>
  <c r="W104" i="39"/>
  <c r="X104" i="39" s="1"/>
  <c r="U104" i="39"/>
  <c r="T104" i="39"/>
  <c r="S104" i="39"/>
  <c r="R104" i="39"/>
  <c r="Q104" i="39"/>
  <c r="P104" i="39"/>
  <c r="O104" i="39"/>
  <c r="N104" i="39"/>
  <c r="AA103" i="39"/>
  <c r="AB103" i="39" s="1"/>
  <c r="Y103" i="39"/>
  <c r="Z103" i="39" s="1"/>
  <c r="W103" i="39"/>
  <c r="X103" i="39" s="1"/>
  <c r="U103" i="39"/>
  <c r="T103" i="39"/>
  <c r="S103" i="39"/>
  <c r="R103" i="39"/>
  <c r="Q103" i="39"/>
  <c r="P103" i="39"/>
  <c r="O103" i="39"/>
  <c r="N103" i="39"/>
  <c r="AA102" i="39"/>
  <c r="AB102" i="39" s="1"/>
  <c r="Y102" i="39"/>
  <c r="Z102" i="39" s="1"/>
  <c r="W102" i="39"/>
  <c r="X102" i="39" s="1"/>
  <c r="U102" i="39"/>
  <c r="T102" i="39"/>
  <c r="S102" i="39"/>
  <c r="R102" i="39"/>
  <c r="Q102" i="39"/>
  <c r="P102" i="39"/>
  <c r="O102" i="39"/>
  <c r="N102" i="39"/>
  <c r="AA101" i="39"/>
  <c r="AB101" i="39" s="1"/>
  <c r="Y101" i="39"/>
  <c r="Z101" i="39" s="1"/>
  <c r="W101" i="39"/>
  <c r="X101" i="39" s="1"/>
  <c r="U101" i="39"/>
  <c r="T101" i="39"/>
  <c r="S101" i="39"/>
  <c r="R101" i="39"/>
  <c r="Q101" i="39"/>
  <c r="P101" i="39"/>
  <c r="O101" i="39"/>
  <c r="N101" i="39"/>
  <c r="AA100" i="39"/>
  <c r="AB100" i="39" s="1"/>
  <c r="Y100" i="39"/>
  <c r="Z100" i="39" s="1"/>
  <c r="W100" i="39"/>
  <c r="X100" i="39" s="1"/>
  <c r="U100" i="39"/>
  <c r="T100" i="39"/>
  <c r="S100" i="39"/>
  <c r="R100" i="39"/>
  <c r="Q100" i="39"/>
  <c r="P100" i="39"/>
  <c r="O100" i="39"/>
  <c r="N100" i="39"/>
  <c r="AA99" i="39"/>
  <c r="AB99" i="39" s="1"/>
  <c r="Y99" i="39"/>
  <c r="Z99" i="39" s="1"/>
  <c r="W99" i="39"/>
  <c r="X99" i="39" s="1"/>
  <c r="U99" i="39"/>
  <c r="T99" i="39"/>
  <c r="S99" i="39"/>
  <c r="R99" i="39"/>
  <c r="Q99" i="39"/>
  <c r="P99" i="39"/>
  <c r="O99" i="39"/>
  <c r="N99" i="39"/>
  <c r="AA98" i="39"/>
  <c r="AB98" i="39" s="1"/>
  <c r="Y98" i="39"/>
  <c r="Z98" i="39" s="1"/>
  <c r="W98" i="39"/>
  <c r="X98" i="39" s="1"/>
  <c r="U98" i="39"/>
  <c r="T98" i="39"/>
  <c r="S98" i="39"/>
  <c r="R98" i="39"/>
  <c r="Q98" i="39"/>
  <c r="P98" i="39"/>
  <c r="O98" i="39"/>
  <c r="N98" i="39"/>
  <c r="AA97" i="39"/>
  <c r="AB97" i="39" s="1"/>
  <c r="Y97" i="39"/>
  <c r="Z97" i="39" s="1"/>
  <c r="W97" i="39"/>
  <c r="X97" i="39" s="1"/>
  <c r="U97" i="39"/>
  <c r="T97" i="39"/>
  <c r="S97" i="39"/>
  <c r="R97" i="39"/>
  <c r="Q97" i="39"/>
  <c r="P97" i="39"/>
  <c r="O97" i="39"/>
  <c r="N97" i="39"/>
  <c r="AA96" i="39"/>
  <c r="AB96" i="39" s="1"/>
  <c r="Y96" i="39"/>
  <c r="Z96" i="39" s="1"/>
  <c r="W96" i="39"/>
  <c r="X96" i="39" s="1"/>
  <c r="U96" i="39"/>
  <c r="T96" i="39"/>
  <c r="S96" i="39"/>
  <c r="R96" i="39"/>
  <c r="Q96" i="39"/>
  <c r="P96" i="39"/>
  <c r="O96" i="39"/>
  <c r="N96" i="39"/>
  <c r="AA95" i="39"/>
  <c r="AB95" i="39" s="1"/>
  <c r="Y95" i="39"/>
  <c r="Z95" i="39" s="1"/>
  <c r="W95" i="39"/>
  <c r="X95" i="39" s="1"/>
  <c r="U95" i="39"/>
  <c r="T95" i="39"/>
  <c r="S95" i="39"/>
  <c r="R95" i="39"/>
  <c r="Q95" i="39"/>
  <c r="P95" i="39"/>
  <c r="O95" i="39"/>
  <c r="N95" i="39"/>
  <c r="AA94" i="39"/>
  <c r="AB94" i="39" s="1"/>
  <c r="Y94" i="39"/>
  <c r="Z94" i="39" s="1"/>
  <c r="W94" i="39"/>
  <c r="X94" i="39" s="1"/>
  <c r="U94" i="39"/>
  <c r="T94" i="39"/>
  <c r="S94" i="39"/>
  <c r="R94" i="39"/>
  <c r="Q94" i="39"/>
  <c r="P94" i="39"/>
  <c r="O94" i="39"/>
  <c r="N94" i="39"/>
  <c r="AA93" i="39"/>
  <c r="AB93" i="39" s="1"/>
  <c r="Y93" i="39"/>
  <c r="Z93" i="39" s="1"/>
  <c r="W93" i="39"/>
  <c r="X93" i="39" s="1"/>
  <c r="U93" i="39"/>
  <c r="T93" i="39"/>
  <c r="S93" i="39"/>
  <c r="R93" i="39"/>
  <c r="Q93" i="39"/>
  <c r="P93" i="39"/>
  <c r="O93" i="39"/>
  <c r="N93" i="39"/>
  <c r="AA92" i="39"/>
  <c r="AB92" i="39" s="1"/>
  <c r="Y92" i="39"/>
  <c r="Z92" i="39" s="1"/>
  <c r="W92" i="39"/>
  <c r="X92" i="39" s="1"/>
  <c r="U92" i="39"/>
  <c r="T92" i="39"/>
  <c r="S92" i="39"/>
  <c r="R92" i="39"/>
  <c r="Q92" i="39"/>
  <c r="P92" i="39"/>
  <c r="O92" i="39"/>
  <c r="N92" i="39"/>
  <c r="AA91" i="39"/>
  <c r="AB91" i="39" s="1"/>
  <c r="Y91" i="39"/>
  <c r="Z91" i="39" s="1"/>
  <c r="W91" i="39"/>
  <c r="X91" i="39" s="1"/>
  <c r="U91" i="39"/>
  <c r="T91" i="39"/>
  <c r="S91" i="39"/>
  <c r="R91" i="39"/>
  <c r="Q91" i="39"/>
  <c r="P91" i="39"/>
  <c r="O91" i="39"/>
  <c r="N91" i="39"/>
  <c r="AA90" i="39"/>
  <c r="AB90" i="39" s="1"/>
  <c r="Y90" i="39"/>
  <c r="Z90" i="39" s="1"/>
  <c r="W90" i="39"/>
  <c r="X90" i="39" s="1"/>
  <c r="U90" i="39"/>
  <c r="T90" i="39"/>
  <c r="S90" i="39"/>
  <c r="R90" i="39"/>
  <c r="Q90" i="39"/>
  <c r="P90" i="39"/>
  <c r="O90" i="39"/>
  <c r="N90" i="39"/>
  <c r="AA89" i="39"/>
  <c r="AB89" i="39" s="1"/>
  <c r="Y89" i="39"/>
  <c r="Z89" i="39" s="1"/>
  <c r="W89" i="39"/>
  <c r="X89" i="39" s="1"/>
  <c r="U89" i="39"/>
  <c r="T89" i="39"/>
  <c r="S89" i="39"/>
  <c r="R89" i="39"/>
  <c r="Q89" i="39"/>
  <c r="P89" i="39"/>
  <c r="O89" i="39"/>
  <c r="N89" i="39"/>
  <c r="AA88" i="39"/>
  <c r="AB88" i="39" s="1"/>
  <c r="Y88" i="39"/>
  <c r="Z88" i="39" s="1"/>
  <c r="W88" i="39"/>
  <c r="X88" i="39" s="1"/>
  <c r="U88" i="39"/>
  <c r="T88" i="39"/>
  <c r="S88" i="39"/>
  <c r="R88" i="39"/>
  <c r="Q88" i="39"/>
  <c r="P88" i="39"/>
  <c r="O88" i="39"/>
  <c r="N88" i="39"/>
  <c r="AA87" i="39"/>
  <c r="AB87" i="39" s="1"/>
  <c r="Y87" i="39"/>
  <c r="Z87" i="39" s="1"/>
  <c r="W87" i="39"/>
  <c r="X87" i="39" s="1"/>
  <c r="U87" i="39"/>
  <c r="T87" i="39"/>
  <c r="S87" i="39"/>
  <c r="R87" i="39"/>
  <c r="Q87" i="39"/>
  <c r="P87" i="39"/>
  <c r="O87" i="39"/>
  <c r="N87" i="39"/>
  <c r="AA86" i="39"/>
  <c r="AB86" i="39" s="1"/>
  <c r="Y86" i="39"/>
  <c r="Z86" i="39" s="1"/>
  <c r="W86" i="39"/>
  <c r="X86" i="39" s="1"/>
  <c r="U86" i="39"/>
  <c r="T86" i="39"/>
  <c r="S86" i="39"/>
  <c r="R86" i="39"/>
  <c r="Q86" i="39"/>
  <c r="P86" i="39"/>
  <c r="O86" i="39"/>
  <c r="N86" i="39"/>
  <c r="AA85" i="39"/>
  <c r="AB85" i="39" s="1"/>
  <c r="Y85" i="39"/>
  <c r="Z85" i="39" s="1"/>
  <c r="W85" i="39"/>
  <c r="X85" i="39" s="1"/>
  <c r="U85" i="39"/>
  <c r="T85" i="39"/>
  <c r="S85" i="39"/>
  <c r="R85" i="39"/>
  <c r="Q85" i="39"/>
  <c r="P85" i="39"/>
  <c r="O85" i="39"/>
  <c r="N85" i="39"/>
  <c r="AA84" i="39"/>
  <c r="AB84" i="39" s="1"/>
  <c r="Y84" i="39"/>
  <c r="Z84" i="39" s="1"/>
  <c r="W84" i="39"/>
  <c r="X84" i="39" s="1"/>
  <c r="U84" i="39"/>
  <c r="T84" i="39"/>
  <c r="S84" i="39"/>
  <c r="R84" i="39"/>
  <c r="Q84" i="39"/>
  <c r="P84" i="39"/>
  <c r="O84" i="39"/>
  <c r="N84" i="39"/>
  <c r="AA83" i="39"/>
  <c r="AB83" i="39" s="1"/>
  <c r="Y83" i="39"/>
  <c r="Z83" i="39" s="1"/>
  <c r="W83" i="39"/>
  <c r="X83" i="39" s="1"/>
  <c r="U83" i="39"/>
  <c r="T83" i="39"/>
  <c r="S83" i="39"/>
  <c r="R83" i="39"/>
  <c r="Q83" i="39"/>
  <c r="P83" i="39"/>
  <c r="O83" i="39"/>
  <c r="N83" i="39"/>
  <c r="AA82" i="39"/>
  <c r="AB82" i="39" s="1"/>
  <c r="Y82" i="39"/>
  <c r="Z82" i="39" s="1"/>
  <c r="W82" i="39"/>
  <c r="X82" i="39" s="1"/>
  <c r="U82" i="39"/>
  <c r="T82" i="39"/>
  <c r="S82" i="39"/>
  <c r="R82" i="39"/>
  <c r="Q82" i="39"/>
  <c r="P82" i="39"/>
  <c r="O82" i="39"/>
  <c r="N82" i="39"/>
  <c r="AA81" i="39"/>
  <c r="AB81" i="39" s="1"/>
  <c r="Y81" i="39"/>
  <c r="Z81" i="39" s="1"/>
  <c r="W81" i="39"/>
  <c r="X81" i="39" s="1"/>
  <c r="U81" i="39"/>
  <c r="T81" i="39"/>
  <c r="S81" i="39"/>
  <c r="R81" i="39"/>
  <c r="Q81" i="39"/>
  <c r="P81" i="39"/>
  <c r="O81" i="39"/>
  <c r="N81" i="39"/>
  <c r="AA80" i="39"/>
  <c r="AB80" i="39" s="1"/>
  <c r="Y80" i="39"/>
  <c r="Z80" i="39" s="1"/>
  <c r="W80" i="39"/>
  <c r="X80" i="39" s="1"/>
  <c r="U80" i="39"/>
  <c r="T80" i="39"/>
  <c r="S80" i="39"/>
  <c r="R80" i="39"/>
  <c r="Q80" i="39"/>
  <c r="P80" i="39"/>
  <c r="O80" i="39"/>
  <c r="N80" i="39"/>
  <c r="AA79" i="39"/>
  <c r="AB79" i="39" s="1"/>
  <c r="Y79" i="39"/>
  <c r="Z79" i="39" s="1"/>
  <c r="W79" i="39"/>
  <c r="X79" i="39" s="1"/>
  <c r="U79" i="39"/>
  <c r="T79" i="39"/>
  <c r="S79" i="39"/>
  <c r="R79" i="39"/>
  <c r="Q79" i="39"/>
  <c r="P79" i="39"/>
  <c r="O79" i="39"/>
  <c r="N79" i="39"/>
  <c r="AA78" i="39"/>
  <c r="AB78" i="39" s="1"/>
  <c r="Y78" i="39"/>
  <c r="Z78" i="39" s="1"/>
  <c r="W78" i="39"/>
  <c r="X78" i="39" s="1"/>
  <c r="U78" i="39"/>
  <c r="T78" i="39"/>
  <c r="S78" i="39"/>
  <c r="R78" i="39"/>
  <c r="Q78" i="39"/>
  <c r="P78" i="39"/>
  <c r="O78" i="39"/>
  <c r="N78" i="39"/>
  <c r="AA77" i="39"/>
  <c r="AB77" i="39" s="1"/>
  <c r="Y77" i="39"/>
  <c r="Z77" i="39" s="1"/>
  <c r="W77" i="39"/>
  <c r="X77" i="39" s="1"/>
  <c r="U77" i="39"/>
  <c r="T77" i="39"/>
  <c r="S77" i="39"/>
  <c r="R77" i="39"/>
  <c r="Q77" i="39"/>
  <c r="P77" i="39"/>
  <c r="O77" i="39"/>
  <c r="N77" i="39"/>
  <c r="AA76" i="39"/>
  <c r="AB76" i="39" s="1"/>
  <c r="Y76" i="39"/>
  <c r="Z76" i="39" s="1"/>
  <c r="W76" i="39"/>
  <c r="X76" i="39" s="1"/>
  <c r="U76" i="39"/>
  <c r="T76" i="39"/>
  <c r="S76" i="39"/>
  <c r="R76" i="39"/>
  <c r="Q76" i="39"/>
  <c r="P76" i="39"/>
  <c r="O76" i="39"/>
  <c r="N76" i="39"/>
  <c r="AA75" i="39"/>
  <c r="AB75" i="39" s="1"/>
  <c r="Y75" i="39"/>
  <c r="Z75" i="39" s="1"/>
  <c r="W75" i="39"/>
  <c r="X75" i="39" s="1"/>
  <c r="U75" i="39"/>
  <c r="T75" i="39"/>
  <c r="S75" i="39"/>
  <c r="R75" i="39"/>
  <c r="Q75" i="39"/>
  <c r="P75" i="39"/>
  <c r="O75" i="39"/>
  <c r="N75" i="39"/>
  <c r="AA74" i="39"/>
  <c r="AB74" i="39" s="1"/>
  <c r="Y74" i="39"/>
  <c r="Z74" i="39" s="1"/>
  <c r="W74" i="39"/>
  <c r="X74" i="39" s="1"/>
  <c r="U74" i="39"/>
  <c r="T74" i="39"/>
  <c r="S74" i="39"/>
  <c r="R74" i="39"/>
  <c r="Q74" i="39"/>
  <c r="P74" i="39"/>
  <c r="O74" i="39"/>
  <c r="N74" i="39"/>
  <c r="AA73" i="39"/>
  <c r="AB73" i="39" s="1"/>
  <c r="Y73" i="39"/>
  <c r="Z73" i="39" s="1"/>
  <c r="W73" i="39"/>
  <c r="X73" i="39" s="1"/>
  <c r="U73" i="39"/>
  <c r="T73" i="39"/>
  <c r="S73" i="39"/>
  <c r="R73" i="39"/>
  <c r="Q73" i="39"/>
  <c r="P73" i="39"/>
  <c r="O73" i="39"/>
  <c r="N73" i="39"/>
  <c r="AA72" i="39"/>
  <c r="AB72" i="39" s="1"/>
  <c r="Y72" i="39"/>
  <c r="Z72" i="39" s="1"/>
  <c r="W72" i="39"/>
  <c r="X72" i="39" s="1"/>
  <c r="U72" i="39"/>
  <c r="T72" i="39"/>
  <c r="S72" i="39"/>
  <c r="R72" i="39"/>
  <c r="Q72" i="39"/>
  <c r="P72" i="39"/>
  <c r="O72" i="39"/>
  <c r="N72" i="39"/>
  <c r="AA71" i="39"/>
  <c r="AB71" i="39" s="1"/>
  <c r="Y71" i="39"/>
  <c r="Z71" i="39" s="1"/>
  <c r="W71" i="39"/>
  <c r="X71" i="39" s="1"/>
  <c r="U71" i="39"/>
  <c r="T71" i="39"/>
  <c r="S71" i="39"/>
  <c r="R71" i="39"/>
  <c r="Q71" i="39"/>
  <c r="P71" i="39"/>
  <c r="O71" i="39"/>
  <c r="N71" i="39"/>
  <c r="AA70" i="39"/>
  <c r="AB70" i="39" s="1"/>
  <c r="Y70" i="39"/>
  <c r="Z70" i="39" s="1"/>
  <c r="W70" i="39"/>
  <c r="X70" i="39" s="1"/>
  <c r="U70" i="39"/>
  <c r="T70" i="39"/>
  <c r="S70" i="39"/>
  <c r="R70" i="39"/>
  <c r="Q70" i="39"/>
  <c r="P70" i="39"/>
  <c r="O70" i="39"/>
  <c r="N70" i="39"/>
  <c r="AA69" i="39"/>
  <c r="AB69" i="39" s="1"/>
  <c r="Y69" i="39"/>
  <c r="Z69" i="39" s="1"/>
  <c r="W69" i="39"/>
  <c r="X69" i="39" s="1"/>
  <c r="U69" i="39"/>
  <c r="T69" i="39"/>
  <c r="S69" i="39"/>
  <c r="R69" i="39"/>
  <c r="Q69" i="39"/>
  <c r="P69" i="39"/>
  <c r="O69" i="39"/>
  <c r="N69" i="39"/>
  <c r="AA68" i="39"/>
  <c r="AB68" i="39" s="1"/>
  <c r="Y68" i="39"/>
  <c r="Z68" i="39" s="1"/>
  <c r="W68" i="39"/>
  <c r="X68" i="39" s="1"/>
  <c r="U68" i="39"/>
  <c r="T68" i="39"/>
  <c r="S68" i="39"/>
  <c r="R68" i="39"/>
  <c r="Q68" i="39"/>
  <c r="P68" i="39"/>
  <c r="O68" i="39"/>
  <c r="N68" i="39"/>
  <c r="AA67" i="39"/>
  <c r="AB67" i="39" s="1"/>
  <c r="Y67" i="39"/>
  <c r="Z67" i="39" s="1"/>
  <c r="W67" i="39"/>
  <c r="X67" i="39" s="1"/>
  <c r="U67" i="39"/>
  <c r="T67" i="39"/>
  <c r="S67" i="39"/>
  <c r="R67" i="39"/>
  <c r="Q67" i="39"/>
  <c r="P67" i="39"/>
  <c r="O67" i="39"/>
  <c r="N67" i="39"/>
  <c r="AA66" i="39"/>
  <c r="AB66" i="39" s="1"/>
  <c r="Y66" i="39"/>
  <c r="Z66" i="39" s="1"/>
  <c r="W66" i="39"/>
  <c r="X66" i="39" s="1"/>
  <c r="U66" i="39"/>
  <c r="T66" i="39"/>
  <c r="S66" i="39"/>
  <c r="R66" i="39"/>
  <c r="Q66" i="39"/>
  <c r="P66" i="39"/>
  <c r="O66" i="39"/>
  <c r="N66" i="39"/>
  <c r="AA65" i="39"/>
  <c r="AB65" i="39" s="1"/>
  <c r="Y65" i="39"/>
  <c r="Z65" i="39" s="1"/>
  <c r="W65" i="39"/>
  <c r="X65" i="39" s="1"/>
  <c r="U65" i="39"/>
  <c r="T65" i="39"/>
  <c r="S65" i="39"/>
  <c r="R65" i="39"/>
  <c r="Q65" i="39"/>
  <c r="P65" i="39"/>
  <c r="O65" i="39"/>
  <c r="N65" i="39"/>
  <c r="AA64" i="39"/>
  <c r="AB64" i="39" s="1"/>
  <c r="Y64" i="39"/>
  <c r="Z64" i="39" s="1"/>
  <c r="W64" i="39"/>
  <c r="X64" i="39" s="1"/>
  <c r="U64" i="39"/>
  <c r="T64" i="39"/>
  <c r="S64" i="39"/>
  <c r="R64" i="39"/>
  <c r="Q64" i="39"/>
  <c r="P64" i="39"/>
  <c r="O64" i="39"/>
  <c r="N64" i="39"/>
  <c r="AA63" i="39"/>
  <c r="AB63" i="39" s="1"/>
  <c r="Y63" i="39"/>
  <c r="Z63" i="39" s="1"/>
  <c r="W63" i="39"/>
  <c r="X63" i="39" s="1"/>
  <c r="U63" i="39"/>
  <c r="T63" i="39"/>
  <c r="S63" i="39"/>
  <c r="R63" i="39"/>
  <c r="Q63" i="39"/>
  <c r="P63" i="39"/>
  <c r="O63" i="39"/>
  <c r="N63" i="39"/>
  <c r="AA62" i="39"/>
  <c r="AB62" i="39" s="1"/>
  <c r="Y62" i="39"/>
  <c r="Z62" i="39" s="1"/>
  <c r="W62" i="39"/>
  <c r="X62" i="39" s="1"/>
  <c r="U62" i="39"/>
  <c r="T62" i="39"/>
  <c r="S62" i="39"/>
  <c r="R62" i="39"/>
  <c r="Q62" i="39"/>
  <c r="P62" i="39"/>
  <c r="O62" i="39"/>
  <c r="N62" i="39"/>
  <c r="AA61" i="39"/>
  <c r="AB61" i="39" s="1"/>
  <c r="Y61" i="39"/>
  <c r="Z61" i="39" s="1"/>
  <c r="W61" i="39"/>
  <c r="X61" i="39" s="1"/>
  <c r="U61" i="39"/>
  <c r="T61" i="39"/>
  <c r="S61" i="39"/>
  <c r="R61" i="39"/>
  <c r="Q61" i="39"/>
  <c r="P61" i="39"/>
  <c r="O61" i="39"/>
  <c r="N61" i="39"/>
  <c r="AA60" i="39"/>
  <c r="AB60" i="39" s="1"/>
  <c r="Y60" i="39"/>
  <c r="Z60" i="39" s="1"/>
  <c r="W60" i="39"/>
  <c r="X60" i="39" s="1"/>
  <c r="U60" i="39"/>
  <c r="T60" i="39"/>
  <c r="S60" i="39"/>
  <c r="R60" i="39"/>
  <c r="Q60" i="39"/>
  <c r="P60" i="39"/>
  <c r="O60" i="39"/>
  <c r="N60" i="39"/>
  <c r="AA59" i="39"/>
  <c r="AB59" i="39" s="1"/>
  <c r="Y59" i="39"/>
  <c r="Z59" i="39" s="1"/>
  <c r="W59" i="39"/>
  <c r="X59" i="39" s="1"/>
  <c r="U59" i="39"/>
  <c r="T59" i="39"/>
  <c r="S59" i="39"/>
  <c r="R59" i="39"/>
  <c r="Q59" i="39"/>
  <c r="P59" i="39"/>
  <c r="O59" i="39"/>
  <c r="N59" i="39"/>
  <c r="AA58" i="39"/>
  <c r="AB58" i="39" s="1"/>
  <c r="Y58" i="39"/>
  <c r="Z58" i="39" s="1"/>
  <c r="W58" i="39"/>
  <c r="X58" i="39" s="1"/>
  <c r="U58" i="39"/>
  <c r="T58" i="39"/>
  <c r="S58" i="39"/>
  <c r="R58" i="39"/>
  <c r="Q58" i="39"/>
  <c r="P58" i="39"/>
  <c r="O58" i="39"/>
  <c r="N58" i="39"/>
  <c r="AA57" i="39"/>
  <c r="AB57" i="39" s="1"/>
  <c r="Y57" i="39"/>
  <c r="Z57" i="39" s="1"/>
  <c r="W57" i="39"/>
  <c r="X57" i="39" s="1"/>
  <c r="U57" i="39"/>
  <c r="T57" i="39"/>
  <c r="S57" i="39"/>
  <c r="R57" i="39"/>
  <c r="Q57" i="39"/>
  <c r="P57" i="39"/>
  <c r="O57" i="39"/>
  <c r="N57" i="39"/>
  <c r="AA56" i="39"/>
  <c r="AB56" i="39" s="1"/>
  <c r="Y56" i="39"/>
  <c r="Z56" i="39" s="1"/>
  <c r="W56" i="39"/>
  <c r="X56" i="39" s="1"/>
  <c r="U56" i="39"/>
  <c r="T56" i="39"/>
  <c r="S56" i="39"/>
  <c r="R56" i="39"/>
  <c r="Q56" i="39"/>
  <c r="P56" i="39"/>
  <c r="O56" i="39"/>
  <c r="N56" i="39"/>
  <c r="AA55" i="39"/>
  <c r="AB55" i="39" s="1"/>
  <c r="Y55" i="39"/>
  <c r="Z55" i="39" s="1"/>
  <c r="W55" i="39"/>
  <c r="X55" i="39" s="1"/>
  <c r="U55" i="39"/>
  <c r="T55" i="39"/>
  <c r="S55" i="39"/>
  <c r="R55" i="39"/>
  <c r="Q55" i="39"/>
  <c r="P55" i="39"/>
  <c r="O55" i="39"/>
  <c r="N55" i="39"/>
  <c r="AA54" i="39"/>
  <c r="AB54" i="39" s="1"/>
  <c r="Y54" i="39"/>
  <c r="Z54" i="39" s="1"/>
  <c r="W54" i="39"/>
  <c r="X54" i="39" s="1"/>
  <c r="U54" i="39"/>
  <c r="T54" i="39"/>
  <c r="S54" i="39"/>
  <c r="R54" i="39"/>
  <c r="Q54" i="39"/>
  <c r="P54" i="39"/>
  <c r="O54" i="39"/>
  <c r="N54" i="39"/>
  <c r="AA53" i="39"/>
  <c r="AB53" i="39" s="1"/>
  <c r="Y53" i="39"/>
  <c r="Z53" i="39" s="1"/>
  <c r="W53" i="39"/>
  <c r="X53" i="39" s="1"/>
  <c r="U53" i="39"/>
  <c r="T53" i="39"/>
  <c r="S53" i="39"/>
  <c r="R53" i="39"/>
  <c r="Q53" i="39"/>
  <c r="P53" i="39"/>
  <c r="O53" i="39"/>
  <c r="N53" i="39"/>
  <c r="AA52" i="39"/>
  <c r="AB52" i="39" s="1"/>
  <c r="Y52" i="39"/>
  <c r="Z52" i="39" s="1"/>
  <c r="W52" i="39"/>
  <c r="X52" i="39" s="1"/>
  <c r="U52" i="39"/>
  <c r="T52" i="39"/>
  <c r="S52" i="39"/>
  <c r="R52" i="39"/>
  <c r="Q52" i="39"/>
  <c r="P52" i="39"/>
  <c r="O52" i="39"/>
  <c r="N52" i="39"/>
  <c r="AA51" i="39"/>
  <c r="AB51" i="39" s="1"/>
  <c r="Y51" i="39"/>
  <c r="Z51" i="39" s="1"/>
  <c r="W51" i="39"/>
  <c r="X51" i="39" s="1"/>
  <c r="U51" i="39"/>
  <c r="T51" i="39"/>
  <c r="S51" i="39"/>
  <c r="R51" i="39"/>
  <c r="Q51" i="39"/>
  <c r="P51" i="39"/>
  <c r="O51" i="39"/>
  <c r="N51" i="39"/>
  <c r="AA50" i="39"/>
  <c r="AB50" i="39" s="1"/>
  <c r="Y50" i="39"/>
  <c r="Z50" i="39" s="1"/>
  <c r="W50" i="39"/>
  <c r="X50" i="39" s="1"/>
  <c r="U50" i="39"/>
  <c r="T50" i="39"/>
  <c r="S50" i="39"/>
  <c r="R50" i="39"/>
  <c r="Q50" i="39"/>
  <c r="P50" i="39"/>
  <c r="O50" i="39"/>
  <c r="N50" i="39"/>
  <c r="AA49" i="39"/>
  <c r="AB49" i="39" s="1"/>
  <c r="Y49" i="39"/>
  <c r="Z49" i="39" s="1"/>
  <c r="W49" i="39"/>
  <c r="X49" i="39" s="1"/>
  <c r="U49" i="39"/>
  <c r="T49" i="39"/>
  <c r="S49" i="39"/>
  <c r="R49" i="39"/>
  <c r="Q49" i="39"/>
  <c r="P49" i="39"/>
  <c r="O49" i="39"/>
  <c r="N49" i="39"/>
  <c r="AA48" i="39"/>
  <c r="AB48" i="39" s="1"/>
  <c r="Y48" i="39"/>
  <c r="Z48" i="39" s="1"/>
  <c r="W48" i="39"/>
  <c r="X48" i="39" s="1"/>
  <c r="U48" i="39"/>
  <c r="T48" i="39"/>
  <c r="S48" i="39"/>
  <c r="R48" i="39"/>
  <c r="Q48" i="39"/>
  <c r="P48" i="39"/>
  <c r="O48" i="39"/>
  <c r="N48" i="39"/>
  <c r="AA47" i="39"/>
  <c r="AB47" i="39" s="1"/>
  <c r="Y47" i="39"/>
  <c r="Z47" i="39" s="1"/>
  <c r="W47" i="39"/>
  <c r="X47" i="39" s="1"/>
  <c r="U47" i="39"/>
  <c r="T47" i="39"/>
  <c r="S47" i="39"/>
  <c r="R47" i="39"/>
  <c r="Q47" i="39"/>
  <c r="P47" i="39"/>
  <c r="O47" i="39"/>
  <c r="N47" i="39"/>
  <c r="AA46" i="39"/>
  <c r="AB46" i="39" s="1"/>
  <c r="Y46" i="39"/>
  <c r="Z46" i="39" s="1"/>
  <c r="W46" i="39"/>
  <c r="X46" i="39" s="1"/>
  <c r="U46" i="39"/>
  <c r="T46" i="39"/>
  <c r="S46" i="39"/>
  <c r="R46" i="39"/>
  <c r="Q46" i="39"/>
  <c r="P46" i="39"/>
  <c r="O46" i="39"/>
  <c r="N46" i="39"/>
  <c r="AA45" i="39"/>
  <c r="AB45" i="39" s="1"/>
  <c r="Y45" i="39"/>
  <c r="Z45" i="39" s="1"/>
  <c r="W45" i="39"/>
  <c r="X45" i="39" s="1"/>
  <c r="U45" i="39"/>
  <c r="T45" i="39"/>
  <c r="S45" i="39"/>
  <c r="R45" i="39"/>
  <c r="Q45" i="39"/>
  <c r="P45" i="39"/>
  <c r="O45" i="39"/>
  <c r="N45" i="39"/>
  <c r="AA44" i="39"/>
  <c r="AB44" i="39" s="1"/>
  <c r="Y44" i="39"/>
  <c r="Z44" i="39" s="1"/>
  <c r="W44" i="39"/>
  <c r="X44" i="39" s="1"/>
  <c r="U44" i="39"/>
  <c r="T44" i="39"/>
  <c r="S44" i="39"/>
  <c r="R44" i="39"/>
  <c r="Q44" i="39"/>
  <c r="P44" i="39"/>
  <c r="O44" i="39"/>
  <c r="N44" i="39"/>
  <c r="AA43" i="39"/>
  <c r="AB43" i="39" s="1"/>
  <c r="Y43" i="39"/>
  <c r="Z43" i="39" s="1"/>
  <c r="W43" i="39"/>
  <c r="X43" i="39" s="1"/>
  <c r="U43" i="39"/>
  <c r="T43" i="39"/>
  <c r="S43" i="39"/>
  <c r="R43" i="39"/>
  <c r="Q43" i="39"/>
  <c r="P43" i="39"/>
  <c r="O43" i="39"/>
  <c r="N43" i="39"/>
  <c r="AA42" i="39"/>
  <c r="AB42" i="39" s="1"/>
  <c r="Y42" i="39"/>
  <c r="Z42" i="39" s="1"/>
  <c r="W42" i="39"/>
  <c r="X42" i="39" s="1"/>
  <c r="U42" i="39"/>
  <c r="T42" i="39"/>
  <c r="S42" i="39"/>
  <c r="R42" i="39"/>
  <c r="Q42" i="39"/>
  <c r="P42" i="39"/>
  <c r="O42" i="39"/>
  <c r="N42" i="39"/>
  <c r="AA41" i="39"/>
  <c r="AB41" i="39" s="1"/>
  <c r="Y41" i="39"/>
  <c r="Z41" i="39" s="1"/>
  <c r="W41" i="39"/>
  <c r="X41" i="39" s="1"/>
  <c r="U41" i="39"/>
  <c r="T41" i="39"/>
  <c r="S41" i="39"/>
  <c r="R41" i="39"/>
  <c r="Q41" i="39"/>
  <c r="P41" i="39"/>
  <c r="O41" i="39"/>
  <c r="N41" i="39"/>
  <c r="AA40" i="39"/>
  <c r="AB40" i="39" s="1"/>
  <c r="Y40" i="39"/>
  <c r="Z40" i="39" s="1"/>
  <c r="W40" i="39"/>
  <c r="X40" i="39" s="1"/>
  <c r="U40" i="39"/>
  <c r="T40" i="39"/>
  <c r="S40" i="39"/>
  <c r="R40" i="39"/>
  <c r="Q40" i="39"/>
  <c r="P40" i="39"/>
  <c r="O40" i="39"/>
  <c r="N40" i="39"/>
  <c r="AA39" i="39"/>
  <c r="AB39" i="39" s="1"/>
  <c r="Y39" i="39"/>
  <c r="Z39" i="39" s="1"/>
  <c r="W39" i="39"/>
  <c r="X39" i="39" s="1"/>
  <c r="U39" i="39"/>
  <c r="T39" i="39"/>
  <c r="S39" i="39"/>
  <c r="R39" i="39"/>
  <c r="Q39" i="39"/>
  <c r="P39" i="39"/>
  <c r="O39" i="39"/>
  <c r="N39" i="39"/>
  <c r="AA38" i="39"/>
  <c r="AB38" i="39" s="1"/>
  <c r="Y38" i="39"/>
  <c r="Z38" i="39" s="1"/>
  <c r="W38" i="39"/>
  <c r="X38" i="39" s="1"/>
  <c r="U38" i="39"/>
  <c r="T38" i="39"/>
  <c r="S38" i="39"/>
  <c r="R38" i="39"/>
  <c r="Q38" i="39"/>
  <c r="P38" i="39"/>
  <c r="O38" i="39"/>
  <c r="N38" i="39"/>
  <c r="AA37" i="39"/>
  <c r="AB37" i="39" s="1"/>
  <c r="Y37" i="39"/>
  <c r="Z37" i="39" s="1"/>
  <c r="W37" i="39"/>
  <c r="X37" i="39" s="1"/>
  <c r="U37" i="39"/>
  <c r="T37" i="39"/>
  <c r="S37" i="39"/>
  <c r="R37" i="39"/>
  <c r="Q37" i="39"/>
  <c r="P37" i="39"/>
  <c r="O37" i="39"/>
  <c r="N37" i="39"/>
  <c r="AA36" i="39"/>
  <c r="AB36" i="39" s="1"/>
  <c r="Y36" i="39"/>
  <c r="Z36" i="39" s="1"/>
  <c r="W36" i="39"/>
  <c r="X36" i="39" s="1"/>
  <c r="U36" i="39"/>
  <c r="T36" i="39"/>
  <c r="S36" i="39"/>
  <c r="R36" i="39"/>
  <c r="Q36" i="39"/>
  <c r="P36" i="39"/>
  <c r="O36" i="39"/>
  <c r="N36" i="39"/>
  <c r="AA35" i="39"/>
  <c r="AB35" i="39" s="1"/>
  <c r="Y35" i="39"/>
  <c r="Z35" i="39" s="1"/>
  <c r="W35" i="39"/>
  <c r="X35" i="39" s="1"/>
  <c r="U35" i="39"/>
  <c r="T35" i="39"/>
  <c r="S35" i="39"/>
  <c r="R35" i="39"/>
  <c r="Q35" i="39"/>
  <c r="P35" i="39"/>
  <c r="O35" i="39"/>
  <c r="N35" i="39"/>
  <c r="AA34" i="39"/>
  <c r="AB34" i="39" s="1"/>
  <c r="Y34" i="39"/>
  <c r="Z34" i="39" s="1"/>
  <c r="W34" i="39"/>
  <c r="U34" i="39"/>
  <c r="T34" i="39"/>
  <c r="S34" i="39"/>
  <c r="R34" i="39"/>
  <c r="Q34" i="39"/>
  <c r="P34" i="39"/>
  <c r="O34" i="39"/>
  <c r="N34" i="39"/>
  <c r="J33" i="39"/>
  <c r="I33" i="39"/>
  <c r="H33" i="39"/>
  <c r="AA32" i="39"/>
  <c r="Y32" i="39"/>
  <c r="W32" i="39"/>
  <c r="F4" i="39"/>
  <c r="F5" i="38"/>
  <c r="AA134" i="38"/>
  <c r="AB134" i="38" s="1"/>
  <c r="Y134" i="38"/>
  <c r="Z134" i="38" s="1"/>
  <c r="W134" i="38"/>
  <c r="X134" i="38" s="1"/>
  <c r="U134" i="38"/>
  <c r="T134" i="38"/>
  <c r="S134" i="38"/>
  <c r="R134" i="38"/>
  <c r="Q134" i="38"/>
  <c r="P134" i="38"/>
  <c r="O134" i="38"/>
  <c r="N134" i="38"/>
  <c r="AA133" i="38"/>
  <c r="AB133" i="38" s="1"/>
  <c r="Y133" i="38"/>
  <c r="Z133" i="38" s="1"/>
  <c r="W133" i="38"/>
  <c r="X133" i="38" s="1"/>
  <c r="U133" i="38"/>
  <c r="T133" i="38"/>
  <c r="S133" i="38"/>
  <c r="R133" i="38"/>
  <c r="Q133" i="38"/>
  <c r="P133" i="38"/>
  <c r="O133" i="38"/>
  <c r="N133" i="38"/>
  <c r="AA132" i="38"/>
  <c r="AB132" i="38" s="1"/>
  <c r="Y132" i="38"/>
  <c r="Z132" i="38" s="1"/>
  <c r="W132" i="38"/>
  <c r="X132" i="38" s="1"/>
  <c r="U132" i="38"/>
  <c r="T132" i="38"/>
  <c r="S132" i="38"/>
  <c r="R132" i="38"/>
  <c r="Q132" i="38"/>
  <c r="P132" i="38"/>
  <c r="O132" i="38"/>
  <c r="N132" i="38"/>
  <c r="AA131" i="38"/>
  <c r="AB131" i="38" s="1"/>
  <c r="Y131" i="38"/>
  <c r="Z131" i="38" s="1"/>
  <c r="W131" i="38"/>
  <c r="X131" i="38" s="1"/>
  <c r="U131" i="38"/>
  <c r="T131" i="38"/>
  <c r="S131" i="38"/>
  <c r="R131" i="38"/>
  <c r="Q131" i="38"/>
  <c r="P131" i="38"/>
  <c r="O131" i="38"/>
  <c r="N131" i="38"/>
  <c r="AA130" i="38"/>
  <c r="AB130" i="38" s="1"/>
  <c r="Y130" i="38"/>
  <c r="Z130" i="38" s="1"/>
  <c r="W130" i="38"/>
  <c r="X130" i="38" s="1"/>
  <c r="U130" i="38"/>
  <c r="T130" i="38"/>
  <c r="S130" i="38"/>
  <c r="R130" i="38"/>
  <c r="Q130" i="38"/>
  <c r="P130" i="38"/>
  <c r="O130" i="38"/>
  <c r="N130" i="38"/>
  <c r="AA129" i="38"/>
  <c r="AB129" i="38" s="1"/>
  <c r="Y129" i="38"/>
  <c r="Z129" i="38" s="1"/>
  <c r="W129" i="38"/>
  <c r="X129" i="38" s="1"/>
  <c r="U129" i="38"/>
  <c r="T129" i="38"/>
  <c r="S129" i="38"/>
  <c r="R129" i="38"/>
  <c r="Q129" i="38"/>
  <c r="P129" i="38"/>
  <c r="O129" i="38"/>
  <c r="N129" i="38"/>
  <c r="AA128" i="38"/>
  <c r="AB128" i="38" s="1"/>
  <c r="Y128" i="38"/>
  <c r="Z128" i="38" s="1"/>
  <c r="W128" i="38"/>
  <c r="X128" i="38" s="1"/>
  <c r="U128" i="38"/>
  <c r="T128" i="38"/>
  <c r="S128" i="38"/>
  <c r="R128" i="38"/>
  <c r="Q128" i="38"/>
  <c r="P128" i="38"/>
  <c r="O128" i="38"/>
  <c r="N128" i="38"/>
  <c r="AA127" i="38"/>
  <c r="AB127" i="38" s="1"/>
  <c r="Y127" i="38"/>
  <c r="Z127" i="38" s="1"/>
  <c r="W127" i="38"/>
  <c r="X127" i="38" s="1"/>
  <c r="U127" i="38"/>
  <c r="T127" i="38"/>
  <c r="S127" i="38"/>
  <c r="R127" i="38"/>
  <c r="Q127" i="38"/>
  <c r="P127" i="38"/>
  <c r="O127" i="38"/>
  <c r="N127" i="38"/>
  <c r="AA126" i="38"/>
  <c r="AB126" i="38" s="1"/>
  <c r="Y126" i="38"/>
  <c r="Z126" i="38" s="1"/>
  <c r="W126" i="38"/>
  <c r="X126" i="38" s="1"/>
  <c r="U126" i="38"/>
  <c r="T126" i="38"/>
  <c r="S126" i="38"/>
  <c r="R126" i="38"/>
  <c r="Q126" i="38"/>
  <c r="P126" i="38"/>
  <c r="O126" i="38"/>
  <c r="N126" i="38"/>
  <c r="AA125" i="38"/>
  <c r="AB125" i="38" s="1"/>
  <c r="Y125" i="38"/>
  <c r="Z125" i="38" s="1"/>
  <c r="W125" i="38"/>
  <c r="X125" i="38" s="1"/>
  <c r="U125" i="38"/>
  <c r="T125" i="38"/>
  <c r="S125" i="38"/>
  <c r="R125" i="38"/>
  <c r="Q125" i="38"/>
  <c r="P125" i="38"/>
  <c r="O125" i="38"/>
  <c r="N125" i="38"/>
  <c r="AA124" i="38"/>
  <c r="AB124" i="38" s="1"/>
  <c r="Y124" i="38"/>
  <c r="Z124" i="38" s="1"/>
  <c r="W124" i="38"/>
  <c r="X124" i="38" s="1"/>
  <c r="U124" i="38"/>
  <c r="T124" i="38"/>
  <c r="S124" i="38"/>
  <c r="R124" i="38"/>
  <c r="Q124" i="38"/>
  <c r="P124" i="38"/>
  <c r="O124" i="38"/>
  <c r="N124" i="38"/>
  <c r="AA123" i="38"/>
  <c r="AB123" i="38" s="1"/>
  <c r="Y123" i="38"/>
  <c r="Z123" i="38" s="1"/>
  <c r="W123" i="38"/>
  <c r="X123" i="38" s="1"/>
  <c r="U123" i="38"/>
  <c r="T123" i="38"/>
  <c r="S123" i="38"/>
  <c r="R123" i="38"/>
  <c r="Q123" i="38"/>
  <c r="P123" i="38"/>
  <c r="O123" i="38"/>
  <c r="N123" i="38"/>
  <c r="AA122" i="38"/>
  <c r="AB122" i="38" s="1"/>
  <c r="Y122" i="38"/>
  <c r="Z122" i="38" s="1"/>
  <c r="W122" i="38"/>
  <c r="X122" i="38" s="1"/>
  <c r="U122" i="38"/>
  <c r="T122" i="38"/>
  <c r="S122" i="38"/>
  <c r="R122" i="38"/>
  <c r="Q122" i="38"/>
  <c r="P122" i="38"/>
  <c r="O122" i="38"/>
  <c r="N122" i="38"/>
  <c r="AA121" i="38"/>
  <c r="AB121" i="38" s="1"/>
  <c r="Y121" i="38"/>
  <c r="Z121" i="38" s="1"/>
  <c r="W121" i="38"/>
  <c r="X121" i="38" s="1"/>
  <c r="U121" i="38"/>
  <c r="T121" i="38"/>
  <c r="S121" i="38"/>
  <c r="R121" i="38"/>
  <c r="Q121" i="38"/>
  <c r="P121" i="38"/>
  <c r="O121" i="38"/>
  <c r="N121" i="38"/>
  <c r="AA120" i="38"/>
  <c r="AB120" i="38" s="1"/>
  <c r="Y120" i="38"/>
  <c r="Z120" i="38" s="1"/>
  <c r="W120" i="38"/>
  <c r="X120" i="38" s="1"/>
  <c r="U120" i="38"/>
  <c r="T120" i="38"/>
  <c r="S120" i="38"/>
  <c r="R120" i="38"/>
  <c r="Q120" i="38"/>
  <c r="P120" i="38"/>
  <c r="O120" i="38"/>
  <c r="N120" i="38"/>
  <c r="AA119" i="38"/>
  <c r="AB119" i="38" s="1"/>
  <c r="Y119" i="38"/>
  <c r="Z119" i="38" s="1"/>
  <c r="W119" i="38"/>
  <c r="X119" i="38" s="1"/>
  <c r="U119" i="38"/>
  <c r="T119" i="38"/>
  <c r="S119" i="38"/>
  <c r="R119" i="38"/>
  <c r="Q119" i="38"/>
  <c r="P119" i="38"/>
  <c r="O119" i="38"/>
  <c r="N119" i="38"/>
  <c r="AA118" i="38"/>
  <c r="AB118" i="38" s="1"/>
  <c r="Y118" i="38"/>
  <c r="Z118" i="38" s="1"/>
  <c r="W118" i="38"/>
  <c r="X118" i="38" s="1"/>
  <c r="U118" i="38"/>
  <c r="T118" i="38"/>
  <c r="S118" i="38"/>
  <c r="R118" i="38"/>
  <c r="Q118" i="38"/>
  <c r="P118" i="38"/>
  <c r="O118" i="38"/>
  <c r="N118" i="38"/>
  <c r="AA117" i="38"/>
  <c r="AB117" i="38" s="1"/>
  <c r="Y117" i="38"/>
  <c r="Z117" i="38" s="1"/>
  <c r="W117" i="38"/>
  <c r="X117" i="38" s="1"/>
  <c r="U117" i="38"/>
  <c r="T117" i="38"/>
  <c r="S117" i="38"/>
  <c r="R117" i="38"/>
  <c r="Q117" i="38"/>
  <c r="P117" i="38"/>
  <c r="O117" i="38"/>
  <c r="N117" i="38"/>
  <c r="AA116" i="38"/>
  <c r="AB116" i="38" s="1"/>
  <c r="Y116" i="38"/>
  <c r="Z116" i="38" s="1"/>
  <c r="W116" i="38"/>
  <c r="X116" i="38" s="1"/>
  <c r="U116" i="38"/>
  <c r="T116" i="38"/>
  <c r="S116" i="38"/>
  <c r="R116" i="38"/>
  <c r="Q116" i="38"/>
  <c r="P116" i="38"/>
  <c r="O116" i="38"/>
  <c r="N116" i="38"/>
  <c r="AA115" i="38"/>
  <c r="AB115" i="38" s="1"/>
  <c r="Y115" i="38"/>
  <c r="Z115" i="38" s="1"/>
  <c r="W115" i="38"/>
  <c r="X115" i="38" s="1"/>
  <c r="U115" i="38"/>
  <c r="T115" i="38"/>
  <c r="S115" i="38"/>
  <c r="R115" i="38"/>
  <c r="Q115" i="38"/>
  <c r="P115" i="38"/>
  <c r="O115" i="38"/>
  <c r="N115" i="38"/>
  <c r="AA114" i="38"/>
  <c r="AB114" i="38" s="1"/>
  <c r="Y114" i="38"/>
  <c r="Z114" i="38" s="1"/>
  <c r="W114" i="38"/>
  <c r="X114" i="38" s="1"/>
  <c r="U114" i="38"/>
  <c r="T114" i="38"/>
  <c r="S114" i="38"/>
  <c r="R114" i="38"/>
  <c r="Q114" i="38"/>
  <c r="P114" i="38"/>
  <c r="O114" i="38"/>
  <c r="N114" i="38"/>
  <c r="AA113" i="38"/>
  <c r="AB113" i="38" s="1"/>
  <c r="Y113" i="38"/>
  <c r="Z113" i="38" s="1"/>
  <c r="W113" i="38"/>
  <c r="X113" i="38" s="1"/>
  <c r="U113" i="38"/>
  <c r="T113" i="38"/>
  <c r="S113" i="38"/>
  <c r="R113" i="38"/>
  <c r="Q113" i="38"/>
  <c r="P113" i="38"/>
  <c r="O113" i="38"/>
  <c r="N113" i="38"/>
  <c r="AA112" i="38"/>
  <c r="AB112" i="38" s="1"/>
  <c r="Y112" i="38"/>
  <c r="Z112" i="38" s="1"/>
  <c r="W112" i="38"/>
  <c r="X112" i="38" s="1"/>
  <c r="U112" i="38"/>
  <c r="T112" i="38"/>
  <c r="S112" i="38"/>
  <c r="R112" i="38"/>
  <c r="Q112" i="38"/>
  <c r="P112" i="38"/>
  <c r="O112" i="38"/>
  <c r="N112" i="38"/>
  <c r="AA111" i="38"/>
  <c r="AB111" i="38" s="1"/>
  <c r="Y111" i="38"/>
  <c r="Z111" i="38" s="1"/>
  <c r="W111" i="38"/>
  <c r="X111" i="38" s="1"/>
  <c r="U111" i="38"/>
  <c r="T111" i="38"/>
  <c r="S111" i="38"/>
  <c r="R111" i="38"/>
  <c r="Q111" i="38"/>
  <c r="P111" i="38"/>
  <c r="O111" i="38"/>
  <c r="N111" i="38"/>
  <c r="AA110" i="38"/>
  <c r="AB110" i="38" s="1"/>
  <c r="Y110" i="38"/>
  <c r="Z110" i="38" s="1"/>
  <c r="W110" i="38"/>
  <c r="X110" i="38" s="1"/>
  <c r="U110" i="38"/>
  <c r="T110" i="38"/>
  <c r="S110" i="38"/>
  <c r="R110" i="38"/>
  <c r="Q110" i="38"/>
  <c r="P110" i="38"/>
  <c r="O110" i="38"/>
  <c r="N110" i="38"/>
  <c r="AA109" i="38"/>
  <c r="AB109" i="38" s="1"/>
  <c r="Y109" i="38"/>
  <c r="Z109" i="38" s="1"/>
  <c r="W109" i="38"/>
  <c r="X109" i="38" s="1"/>
  <c r="U109" i="38"/>
  <c r="T109" i="38"/>
  <c r="S109" i="38"/>
  <c r="R109" i="38"/>
  <c r="Q109" i="38"/>
  <c r="P109" i="38"/>
  <c r="O109" i="38"/>
  <c r="N109" i="38"/>
  <c r="AA108" i="38"/>
  <c r="AB108" i="38" s="1"/>
  <c r="Y108" i="38"/>
  <c r="Z108" i="38" s="1"/>
  <c r="W108" i="38"/>
  <c r="X108" i="38" s="1"/>
  <c r="U108" i="38"/>
  <c r="T108" i="38"/>
  <c r="S108" i="38"/>
  <c r="R108" i="38"/>
  <c r="Q108" i="38"/>
  <c r="P108" i="38"/>
  <c r="O108" i="38"/>
  <c r="N108" i="38"/>
  <c r="AA107" i="38"/>
  <c r="AB107" i="38" s="1"/>
  <c r="Y107" i="38"/>
  <c r="Z107" i="38" s="1"/>
  <c r="W107" i="38"/>
  <c r="X107" i="38" s="1"/>
  <c r="U107" i="38"/>
  <c r="T107" i="38"/>
  <c r="S107" i="38"/>
  <c r="R107" i="38"/>
  <c r="Q107" i="38"/>
  <c r="P107" i="38"/>
  <c r="O107" i="38"/>
  <c r="N107" i="38"/>
  <c r="AA106" i="38"/>
  <c r="AB106" i="38" s="1"/>
  <c r="Y106" i="38"/>
  <c r="Z106" i="38" s="1"/>
  <c r="W106" i="38"/>
  <c r="X106" i="38" s="1"/>
  <c r="U106" i="38"/>
  <c r="T106" i="38"/>
  <c r="S106" i="38"/>
  <c r="R106" i="38"/>
  <c r="Q106" i="38"/>
  <c r="P106" i="38"/>
  <c r="O106" i="38"/>
  <c r="N106" i="38"/>
  <c r="AA105" i="38"/>
  <c r="AB105" i="38" s="1"/>
  <c r="Y105" i="38"/>
  <c r="Z105" i="38" s="1"/>
  <c r="W105" i="38"/>
  <c r="X105" i="38" s="1"/>
  <c r="U105" i="38"/>
  <c r="T105" i="38"/>
  <c r="S105" i="38"/>
  <c r="R105" i="38"/>
  <c r="Q105" i="38"/>
  <c r="P105" i="38"/>
  <c r="O105" i="38"/>
  <c r="N105" i="38"/>
  <c r="AA104" i="38"/>
  <c r="AB104" i="38" s="1"/>
  <c r="Y104" i="38"/>
  <c r="Z104" i="38" s="1"/>
  <c r="W104" i="38"/>
  <c r="X104" i="38" s="1"/>
  <c r="U104" i="38"/>
  <c r="T104" i="38"/>
  <c r="S104" i="38"/>
  <c r="R104" i="38"/>
  <c r="Q104" i="38"/>
  <c r="P104" i="38"/>
  <c r="O104" i="38"/>
  <c r="N104" i="38"/>
  <c r="AA103" i="38"/>
  <c r="AB103" i="38" s="1"/>
  <c r="Y103" i="38"/>
  <c r="Z103" i="38" s="1"/>
  <c r="W103" i="38"/>
  <c r="X103" i="38" s="1"/>
  <c r="U103" i="38"/>
  <c r="T103" i="38"/>
  <c r="S103" i="38"/>
  <c r="R103" i="38"/>
  <c r="Q103" i="38"/>
  <c r="P103" i="38"/>
  <c r="O103" i="38"/>
  <c r="N103" i="38"/>
  <c r="AA102" i="38"/>
  <c r="AB102" i="38" s="1"/>
  <c r="Y102" i="38"/>
  <c r="Z102" i="38" s="1"/>
  <c r="W102" i="38"/>
  <c r="X102" i="38" s="1"/>
  <c r="U102" i="38"/>
  <c r="T102" i="38"/>
  <c r="S102" i="38"/>
  <c r="R102" i="38"/>
  <c r="Q102" i="38"/>
  <c r="P102" i="38"/>
  <c r="O102" i="38"/>
  <c r="N102" i="38"/>
  <c r="AA101" i="38"/>
  <c r="AB101" i="38" s="1"/>
  <c r="Y101" i="38"/>
  <c r="Z101" i="38" s="1"/>
  <c r="W101" i="38"/>
  <c r="X101" i="38" s="1"/>
  <c r="U101" i="38"/>
  <c r="T101" i="38"/>
  <c r="S101" i="38"/>
  <c r="R101" i="38"/>
  <c r="Q101" i="38"/>
  <c r="P101" i="38"/>
  <c r="O101" i="38"/>
  <c r="N101" i="38"/>
  <c r="AA100" i="38"/>
  <c r="AB100" i="38" s="1"/>
  <c r="Y100" i="38"/>
  <c r="Z100" i="38" s="1"/>
  <c r="W100" i="38"/>
  <c r="X100" i="38" s="1"/>
  <c r="U100" i="38"/>
  <c r="T100" i="38"/>
  <c r="S100" i="38"/>
  <c r="R100" i="38"/>
  <c r="Q100" i="38"/>
  <c r="P100" i="38"/>
  <c r="O100" i="38"/>
  <c r="N100" i="38"/>
  <c r="AA99" i="38"/>
  <c r="AB99" i="38" s="1"/>
  <c r="Y99" i="38"/>
  <c r="Z99" i="38" s="1"/>
  <c r="W99" i="38"/>
  <c r="X99" i="38" s="1"/>
  <c r="U99" i="38"/>
  <c r="T99" i="38"/>
  <c r="S99" i="38"/>
  <c r="R99" i="38"/>
  <c r="Q99" i="38"/>
  <c r="P99" i="38"/>
  <c r="O99" i="38"/>
  <c r="N99" i="38"/>
  <c r="AA98" i="38"/>
  <c r="AB98" i="38" s="1"/>
  <c r="Y98" i="38"/>
  <c r="Z98" i="38" s="1"/>
  <c r="W98" i="38"/>
  <c r="X98" i="38" s="1"/>
  <c r="U98" i="38"/>
  <c r="T98" i="38"/>
  <c r="S98" i="38"/>
  <c r="R98" i="38"/>
  <c r="Q98" i="38"/>
  <c r="P98" i="38"/>
  <c r="O98" i="38"/>
  <c r="N98" i="38"/>
  <c r="AA97" i="38"/>
  <c r="AB97" i="38" s="1"/>
  <c r="Y97" i="38"/>
  <c r="Z97" i="38" s="1"/>
  <c r="W97" i="38"/>
  <c r="X97" i="38" s="1"/>
  <c r="U97" i="38"/>
  <c r="T97" i="38"/>
  <c r="S97" i="38"/>
  <c r="R97" i="38"/>
  <c r="Q97" i="38"/>
  <c r="P97" i="38"/>
  <c r="O97" i="38"/>
  <c r="N97" i="38"/>
  <c r="AA96" i="38"/>
  <c r="AB96" i="38" s="1"/>
  <c r="Y96" i="38"/>
  <c r="Z96" i="38" s="1"/>
  <c r="W96" i="38"/>
  <c r="X96" i="38" s="1"/>
  <c r="U96" i="38"/>
  <c r="T96" i="38"/>
  <c r="S96" i="38"/>
  <c r="R96" i="38"/>
  <c r="Q96" i="38"/>
  <c r="P96" i="38"/>
  <c r="O96" i="38"/>
  <c r="N96" i="38"/>
  <c r="AA95" i="38"/>
  <c r="AB95" i="38" s="1"/>
  <c r="Y95" i="38"/>
  <c r="Z95" i="38" s="1"/>
  <c r="W95" i="38"/>
  <c r="X95" i="38" s="1"/>
  <c r="U95" i="38"/>
  <c r="T95" i="38"/>
  <c r="S95" i="38"/>
  <c r="R95" i="38"/>
  <c r="Q95" i="38"/>
  <c r="P95" i="38"/>
  <c r="O95" i="38"/>
  <c r="N95" i="38"/>
  <c r="AA94" i="38"/>
  <c r="AB94" i="38" s="1"/>
  <c r="Y94" i="38"/>
  <c r="Z94" i="38" s="1"/>
  <c r="W94" i="38"/>
  <c r="X94" i="38" s="1"/>
  <c r="U94" i="38"/>
  <c r="T94" i="38"/>
  <c r="S94" i="38"/>
  <c r="R94" i="38"/>
  <c r="Q94" i="38"/>
  <c r="P94" i="38"/>
  <c r="O94" i="38"/>
  <c r="N94" i="38"/>
  <c r="AA93" i="38"/>
  <c r="AB93" i="38" s="1"/>
  <c r="Y93" i="38"/>
  <c r="Z93" i="38" s="1"/>
  <c r="W93" i="38"/>
  <c r="X93" i="38" s="1"/>
  <c r="U93" i="38"/>
  <c r="T93" i="38"/>
  <c r="S93" i="38"/>
  <c r="R93" i="38"/>
  <c r="Q93" i="38"/>
  <c r="P93" i="38"/>
  <c r="O93" i="38"/>
  <c r="N93" i="38"/>
  <c r="AA92" i="38"/>
  <c r="AB92" i="38" s="1"/>
  <c r="Y92" i="38"/>
  <c r="Z92" i="38" s="1"/>
  <c r="W92" i="38"/>
  <c r="X92" i="38" s="1"/>
  <c r="U92" i="38"/>
  <c r="T92" i="38"/>
  <c r="S92" i="38"/>
  <c r="R92" i="38"/>
  <c r="Q92" i="38"/>
  <c r="P92" i="38"/>
  <c r="O92" i="38"/>
  <c r="N92" i="38"/>
  <c r="AA91" i="38"/>
  <c r="AB91" i="38" s="1"/>
  <c r="Y91" i="38"/>
  <c r="Z91" i="38" s="1"/>
  <c r="W91" i="38"/>
  <c r="X91" i="38" s="1"/>
  <c r="U91" i="38"/>
  <c r="T91" i="38"/>
  <c r="S91" i="38"/>
  <c r="R91" i="38"/>
  <c r="Q91" i="38"/>
  <c r="P91" i="38"/>
  <c r="O91" i="38"/>
  <c r="N91" i="38"/>
  <c r="AA90" i="38"/>
  <c r="AB90" i="38" s="1"/>
  <c r="Y90" i="38"/>
  <c r="Z90" i="38" s="1"/>
  <c r="W90" i="38"/>
  <c r="X90" i="38" s="1"/>
  <c r="U90" i="38"/>
  <c r="T90" i="38"/>
  <c r="S90" i="38"/>
  <c r="R90" i="38"/>
  <c r="Q90" i="38"/>
  <c r="P90" i="38"/>
  <c r="O90" i="38"/>
  <c r="N90" i="38"/>
  <c r="AA89" i="38"/>
  <c r="AB89" i="38" s="1"/>
  <c r="Y89" i="38"/>
  <c r="Z89" i="38" s="1"/>
  <c r="W89" i="38"/>
  <c r="X89" i="38" s="1"/>
  <c r="U89" i="38"/>
  <c r="T89" i="38"/>
  <c r="S89" i="38"/>
  <c r="R89" i="38"/>
  <c r="Q89" i="38"/>
  <c r="P89" i="38"/>
  <c r="O89" i="38"/>
  <c r="N89" i="38"/>
  <c r="AA88" i="38"/>
  <c r="AB88" i="38" s="1"/>
  <c r="Y88" i="38"/>
  <c r="Z88" i="38" s="1"/>
  <c r="W88" i="38"/>
  <c r="X88" i="38" s="1"/>
  <c r="U88" i="38"/>
  <c r="T88" i="38"/>
  <c r="S88" i="38"/>
  <c r="R88" i="38"/>
  <c r="Q88" i="38"/>
  <c r="P88" i="38"/>
  <c r="O88" i="38"/>
  <c r="N88" i="38"/>
  <c r="AA87" i="38"/>
  <c r="AB87" i="38" s="1"/>
  <c r="Y87" i="38"/>
  <c r="Z87" i="38" s="1"/>
  <c r="W87" i="38"/>
  <c r="X87" i="38" s="1"/>
  <c r="U87" i="38"/>
  <c r="T87" i="38"/>
  <c r="S87" i="38"/>
  <c r="R87" i="38"/>
  <c r="Q87" i="38"/>
  <c r="P87" i="38"/>
  <c r="O87" i="38"/>
  <c r="N87" i="38"/>
  <c r="AA86" i="38"/>
  <c r="AB86" i="38" s="1"/>
  <c r="Y86" i="38"/>
  <c r="Z86" i="38" s="1"/>
  <c r="W86" i="38"/>
  <c r="X86" i="38" s="1"/>
  <c r="U86" i="38"/>
  <c r="T86" i="38"/>
  <c r="S86" i="38"/>
  <c r="R86" i="38"/>
  <c r="Q86" i="38"/>
  <c r="P86" i="38"/>
  <c r="O86" i="38"/>
  <c r="N86" i="38"/>
  <c r="AA85" i="38"/>
  <c r="AB85" i="38" s="1"/>
  <c r="Y85" i="38"/>
  <c r="Z85" i="38" s="1"/>
  <c r="W85" i="38"/>
  <c r="X85" i="38" s="1"/>
  <c r="U85" i="38"/>
  <c r="T85" i="38"/>
  <c r="S85" i="38"/>
  <c r="R85" i="38"/>
  <c r="Q85" i="38"/>
  <c r="P85" i="38"/>
  <c r="O85" i="38"/>
  <c r="N85" i="38"/>
  <c r="AA84" i="38"/>
  <c r="AB84" i="38" s="1"/>
  <c r="Y84" i="38"/>
  <c r="Z84" i="38" s="1"/>
  <c r="W84" i="38"/>
  <c r="X84" i="38" s="1"/>
  <c r="U84" i="38"/>
  <c r="T84" i="38"/>
  <c r="S84" i="38"/>
  <c r="R84" i="38"/>
  <c r="Q84" i="38"/>
  <c r="P84" i="38"/>
  <c r="O84" i="38"/>
  <c r="N84" i="38"/>
  <c r="AA83" i="38"/>
  <c r="AB83" i="38" s="1"/>
  <c r="Y83" i="38"/>
  <c r="Z83" i="38" s="1"/>
  <c r="W83" i="38"/>
  <c r="X83" i="38" s="1"/>
  <c r="U83" i="38"/>
  <c r="T83" i="38"/>
  <c r="S83" i="38"/>
  <c r="R83" i="38"/>
  <c r="Q83" i="38"/>
  <c r="P83" i="38"/>
  <c r="O83" i="38"/>
  <c r="N83" i="38"/>
  <c r="AA82" i="38"/>
  <c r="AB82" i="38" s="1"/>
  <c r="Y82" i="38"/>
  <c r="Z82" i="38" s="1"/>
  <c r="W82" i="38"/>
  <c r="X82" i="38" s="1"/>
  <c r="U82" i="38"/>
  <c r="T82" i="38"/>
  <c r="S82" i="38"/>
  <c r="R82" i="38"/>
  <c r="Q82" i="38"/>
  <c r="P82" i="38"/>
  <c r="O82" i="38"/>
  <c r="N82" i="38"/>
  <c r="AA81" i="38"/>
  <c r="AB81" i="38" s="1"/>
  <c r="Y81" i="38"/>
  <c r="Z81" i="38" s="1"/>
  <c r="W81" i="38"/>
  <c r="X81" i="38" s="1"/>
  <c r="U81" i="38"/>
  <c r="T81" i="38"/>
  <c r="S81" i="38"/>
  <c r="R81" i="38"/>
  <c r="Q81" i="38"/>
  <c r="P81" i="38"/>
  <c r="O81" i="38"/>
  <c r="N81" i="38"/>
  <c r="C81" i="38" s="1"/>
  <c r="B81" i="38" s="1"/>
  <c r="AA80" i="38"/>
  <c r="AB80" i="38" s="1"/>
  <c r="Y80" i="38"/>
  <c r="Z80" i="38" s="1"/>
  <c r="W80" i="38"/>
  <c r="X80" i="38" s="1"/>
  <c r="U80" i="38"/>
  <c r="T80" i="38"/>
  <c r="S80" i="38"/>
  <c r="R80" i="38"/>
  <c r="Q80" i="38"/>
  <c r="P80" i="38"/>
  <c r="O80" i="38"/>
  <c r="N80" i="38"/>
  <c r="AA79" i="38"/>
  <c r="AB79" i="38" s="1"/>
  <c r="Y79" i="38"/>
  <c r="Z79" i="38" s="1"/>
  <c r="W79" i="38"/>
  <c r="X79" i="38" s="1"/>
  <c r="U79" i="38"/>
  <c r="T79" i="38"/>
  <c r="S79" i="38"/>
  <c r="R79" i="38"/>
  <c r="Q79" i="38"/>
  <c r="P79" i="38"/>
  <c r="O79" i="38"/>
  <c r="N79" i="38"/>
  <c r="AA78" i="38"/>
  <c r="AB78" i="38" s="1"/>
  <c r="Y78" i="38"/>
  <c r="Z78" i="38" s="1"/>
  <c r="W78" i="38"/>
  <c r="X78" i="38" s="1"/>
  <c r="U78" i="38"/>
  <c r="T78" i="38"/>
  <c r="S78" i="38"/>
  <c r="R78" i="38"/>
  <c r="Q78" i="38"/>
  <c r="P78" i="38"/>
  <c r="O78" i="38"/>
  <c r="N78" i="38"/>
  <c r="AA77" i="38"/>
  <c r="AB77" i="38" s="1"/>
  <c r="Y77" i="38"/>
  <c r="Z77" i="38" s="1"/>
  <c r="W77" i="38"/>
  <c r="X77" i="38" s="1"/>
  <c r="U77" i="38"/>
  <c r="T77" i="38"/>
  <c r="S77" i="38"/>
  <c r="R77" i="38"/>
  <c r="Q77" i="38"/>
  <c r="P77" i="38"/>
  <c r="O77" i="38"/>
  <c r="N77" i="38"/>
  <c r="C77" i="38" s="1"/>
  <c r="B77" i="38" s="1"/>
  <c r="AA76" i="38"/>
  <c r="AB76" i="38" s="1"/>
  <c r="Y76" i="38"/>
  <c r="Z76" i="38" s="1"/>
  <c r="W76" i="38"/>
  <c r="X76" i="38" s="1"/>
  <c r="U76" i="38"/>
  <c r="T76" i="38"/>
  <c r="S76" i="38"/>
  <c r="R76" i="38"/>
  <c r="Q76" i="38"/>
  <c r="P76" i="38"/>
  <c r="O76" i="38"/>
  <c r="N76" i="38"/>
  <c r="AA75" i="38"/>
  <c r="AB75" i="38" s="1"/>
  <c r="Y75" i="38"/>
  <c r="Z75" i="38" s="1"/>
  <c r="W75" i="38"/>
  <c r="X75" i="38" s="1"/>
  <c r="U75" i="38"/>
  <c r="T75" i="38"/>
  <c r="S75" i="38"/>
  <c r="R75" i="38"/>
  <c r="Q75" i="38"/>
  <c r="P75" i="38"/>
  <c r="O75" i="38"/>
  <c r="N75" i="38"/>
  <c r="AA74" i="38"/>
  <c r="AB74" i="38" s="1"/>
  <c r="Y74" i="38"/>
  <c r="Z74" i="38" s="1"/>
  <c r="W74" i="38"/>
  <c r="X74" i="38" s="1"/>
  <c r="U74" i="38"/>
  <c r="T74" i="38"/>
  <c r="S74" i="38"/>
  <c r="R74" i="38"/>
  <c r="Q74" i="38"/>
  <c r="P74" i="38"/>
  <c r="O74" i="38"/>
  <c r="N74" i="38"/>
  <c r="AA73" i="38"/>
  <c r="AB73" i="38" s="1"/>
  <c r="Y73" i="38"/>
  <c r="Z73" i="38" s="1"/>
  <c r="W73" i="38"/>
  <c r="X73" i="38" s="1"/>
  <c r="U73" i="38"/>
  <c r="T73" i="38"/>
  <c r="S73" i="38"/>
  <c r="R73" i="38"/>
  <c r="Q73" i="38"/>
  <c r="P73" i="38"/>
  <c r="O73" i="38"/>
  <c r="N73" i="38"/>
  <c r="AA72" i="38"/>
  <c r="AB72" i="38" s="1"/>
  <c r="Y72" i="38"/>
  <c r="Z72" i="38" s="1"/>
  <c r="W72" i="38"/>
  <c r="X72" i="38" s="1"/>
  <c r="U72" i="38"/>
  <c r="T72" i="38"/>
  <c r="S72" i="38"/>
  <c r="R72" i="38"/>
  <c r="Q72" i="38"/>
  <c r="P72" i="38"/>
  <c r="O72" i="38"/>
  <c r="N72" i="38"/>
  <c r="AA71" i="38"/>
  <c r="AB71" i="38" s="1"/>
  <c r="Y71" i="38"/>
  <c r="Z71" i="38" s="1"/>
  <c r="W71" i="38"/>
  <c r="X71" i="38" s="1"/>
  <c r="U71" i="38"/>
  <c r="T71" i="38"/>
  <c r="S71" i="38"/>
  <c r="R71" i="38"/>
  <c r="Q71" i="38"/>
  <c r="P71" i="38"/>
  <c r="O71" i="38"/>
  <c r="N71" i="38"/>
  <c r="AA70" i="38"/>
  <c r="AB70" i="38" s="1"/>
  <c r="Y70" i="38"/>
  <c r="Z70" i="38" s="1"/>
  <c r="W70" i="38"/>
  <c r="X70" i="38" s="1"/>
  <c r="U70" i="38"/>
  <c r="T70" i="38"/>
  <c r="S70" i="38"/>
  <c r="R70" i="38"/>
  <c r="Q70" i="38"/>
  <c r="P70" i="38"/>
  <c r="O70" i="38"/>
  <c r="N70" i="38"/>
  <c r="AA69" i="38"/>
  <c r="AB69" i="38" s="1"/>
  <c r="Y69" i="38"/>
  <c r="Z69" i="38" s="1"/>
  <c r="W69" i="38"/>
  <c r="X69" i="38" s="1"/>
  <c r="U69" i="38"/>
  <c r="T69" i="38"/>
  <c r="S69" i="38"/>
  <c r="R69" i="38"/>
  <c r="Q69" i="38"/>
  <c r="P69" i="38"/>
  <c r="O69" i="38"/>
  <c r="N69" i="38"/>
  <c r="AA68" i="38"/>
  <c r="AB68" i="38" s="1"/>
  <c r="Y68" i="38"/>
  <c r="Z68" i="38" s="1"/>
  <c r="W68" i="38"/>
  <c r="X68" i="38" s="1"/>
  <c r="U68" i="38"/>
  <c r="T68" i="38"/>
  <c r="S68" i="38"/>
  <c r="R68" i="38"/>
  <c r="Q68" i="38"/>
  <c r="P68" i="38"/>
  <c r="O68" i="38"/>
  <c r="N68" i="38"/>
  <c r="AA67" i="38"/>
  <c r="AB67" i="38" s="1"/>
  <c r="Y67" i="38"/>
  <c r="Z67" i="38" s="1"/>
  <c r="W67" i="38"/>
  <c r="X67" i="38" s="1"/>
  <c r="U67" i="38"/>
  <c r="T67" i="38"/>
  <c r="S67" i="38"/>
  <c r="R67" i="38"/>
  <c r="Q67" i="38"/>
  <c r="P67" i="38"/>
  <c r="O67" i="38"/>
  <c r="N67" i="38"/>
  <c r="AA66" i="38"/>
  <c r="AB66" i="38" s="1"/>
  <c r="Y66" i="38"/>
  <c r="Z66" i="38" s="1"/>
  <c r="W66" i="38"/>
  <c r="X66" i="38" s="1"/>
  <c r="U66" i="38"/>
  <c r="T66" i="38"/>
  <c r="S66" i="38"/>
  <c r="R66" i="38"/>
  <c r="Q66" i="38"/>
  <c r="P66" i="38"/>
  <c r="O66" i="38"/>
  <c r="N66" i="38"/>
  <c r="AA65" i="38"/>
  <c r="AB65" i="38" s="1"/>
  <c r="Y65" i="38"/>
  <c r="Z65" i="38" s="1"/>
  <c r="W65" i="38"/>
  <c r="X65" i="38" s="1"/>
  <c r="U65" i="38"/>
  <c r="T65" i="38"/>
  <c r="S65" i="38"/>
  <c r="R65" i="38"/>
  <c r="Q65" i="38"/>
  <c r="P65" i="38"/>
  <c r="O65" i="38"/>
  <c r="N65" i="38"/>
  <c r="AA64" i="38"/>
  <c r="AB64" i="38" s="1"/>
  <c r="Y64" i="38"/>
  <c r="Z64" i="38" s="1"/>
  <c r="W64" i="38"/>
  <c r="X64" i="38" s="1"/>
  <c r="U64" i="38"/>
  <c r="T64" i="38"/>
  <c r="S64" i="38"/>
  <c r="R64" i="38"/>
  <c r="Q64" i="38"/>
  <c r="P64" i="38"/>
  <c r="O64" i="38"/>
  <c r="N64" i="38"/>
  <c r="AA63" i="38"/>
  <c r="AB63" i="38" s="1"/>
  <c r="Y63" i="38"/>
  <c r="Z63" i="38" s="1"/>
  <c r="W63" i="38"/>
  <c r="X63" i="38" s="1"/>
  <c r="U63" i="38"/>
  <c r="T63" i="38"/>
  <c r="S63" i="38"/>
  <c r="R63" i="38"/>
  <c r="Q63" i="38"/>
  <c r="P63" i="38"/>
  <c r="O63" i="38"/>
  <c r="N63" i="38"/>
  <c r="AA62" i="38"/>
  <c r="AB62" i="38" s="1"/>
  <c r="Y62" i="38"/>
  <c r="Z62" i="38" s="1"/>
  <c r="W62" i="38"/>
  <c r="X62" i="38" s="1"/>
  <c r="U62" i="38"/>
  <c r="T62" i="38"/>
  <c r="S62" i="38"/>
  <c r="R62" i="38"/>
  <c r="Q62" i="38"/>
  <c r="P62" i="38"/>
  <c r="O62" i="38"/>
  <c r="N62" i="38"/>
  <c r="AA61" i="38"/>
  <c r="AB61" i="38" s="1"/>
  <c r="Y61" i="38"/>
  <c r="Z61" i="38" s="1"/>
  <c r="W61" i="38"/>
  <c r="X61" i="38" s="1"/>
  <c r="U61" i="38"/>
  <c r="T61" i="38"/>
  <c r="S61" i="38"/>
  <c r="R61" i="38"/>
  <c r="Q61" i="38"/>
  <c r="P61" i="38"/>
  <c r="O61" i="38"/>
  <c r="N61" i="38"/>
  <c r="C61" i="38" s="1"/>
  <c r="B61" i="38" s="1"/>
  <c r="AA60" i="38"/>
  <c r="AB60" i="38" s="1"/>
  <c r="Y60" i="38"/>
  <c r="Z60" i="38" s="1"/>
  <c r="W60" i="38"/>
  <c r="X60" i="38" s="1"/>
  <c r="U60" i="38"/>
  <c r="T60" i="38"/>
  <c r="S60" i="38"/>
  <c r="R60" i="38"/>
  <c r="Q60" i="38"/>
  <c r="P60" i="38"/>
  <c r="O60" i="38"/>
  <c r="N60" i="38"/>
  <c r="AA59" i="38"/>
  <c r="AB59" i="38" s="1"/>
  <c r="Y59" i="38"/>
  <c r="Z59" i="38" s="1"/>
  <c r="W59" i="38"/>
  <c r="X59" i="38" s="1"/>
  <c r="U59" i="38"/>
  <c r="T59" i="38"/>
  <c r="S59" i="38"/>
  <c r="R59" i="38"/>
  <c r="Q59" i="38"/>
  <c r="P59" i="38"/>
  <c r="O59" i="38"/>
  <c r="N59" i="38"/>
  <c r="AA58" i="38"/>
  <c r="AB58" i="38" s="1"/>
  <c r="Y58" i="38"/>
  <c r="Z58" i="38" s="1"/>
  <c r="W58" i="38"/>
  <c r="X58" i="38" s="1"/>
  <c r="U58" i="38"/>
  <c r="T58" i="38"/>
  <c r="S58" i="38"/>
  <c r="R58" i="38"/>
  <c r="Q58" i="38"/>
  <c r="P58" i="38"/>
  <c r="O58" i="38"/>
  <c r="N58" i="38"/>
  <c r="AA57" i="38"/>
  <c r="AB57" i="38" s="1"/>
  <c r="Y57" i="38"/>
  <c r="Z57" i="38" s="1"/>
  <c r="W57" i="38"/>
  <c r="X57" i="38" s="1"/>
  <c r="U57" i="38"/>
  <c r="T57" i="38"/>
  <c r="S57" i="38"/>
  <c r="R57" i="38"/>
  <c r="Q57" i="38"/>
  <c r="P57" i="38"/>
  <c r="O57" i="38"/>
  <c r="N57" i="38"/>
  <c r="AA56" i="38"/>
  <c r="AB56" i="38" s="1"/>
  <c r="Y56" i="38"/>
  <c r="Z56" i="38" s="1"/>
  <c r="W56" i="38"/>
  <c r="X56" i="38" s="1"/>
  <c r="U56" i="38"/>
  <c r="T56" i="38"/>
  <c r="S56" i="38"/>
  <c r="R56" i="38"/>
  <c r="Q56" i="38"/>
  <c r="P56" i="38"/>
  <c r="O56" i="38"/>
  <c r="N56" i="38"/>
  <c r="AA55" i="38"/>
  <c r="AB55" i="38" s="1"/>
  <c r="Y55" i="38"/>
  <c r="Z55" i="38" s="1"/>
  <c r="W55" i="38"/>
  <c r="X55" i="38" s="1"/>
  <c r="U55" i="38"/>
  <c r="T55" i="38"/>
  <c r="S55" i="38"/>
  <c r="R55" i="38"/>
  <c r="Q55" i="38"/>
  <c r="P55" i="38"/>
  <c r="O55" i="38"/>
  <c r="N55" i="38"/>
  <c r="AA54" i="38"/>
  <c r="AB54" i="38" s="1"/>
  <c r="Y54" i="38"/>
  <c r="Z54" i="38" s="1"/>
  <c r="W54" i="38"/>
  <c r="X54" i="38" s="1"/>
  <c r="U54" i="38"/>
  <c r="T54" i="38"/>
  <c r="S54" i="38"/>
  <c r="R54" i="38"/>
  <c r="Q54" i="38"/>
  <c r="P54" i="38"/>
  <c r="O54" i="38"/>
  <c r="N54" i="38"/>
  <c r="AA53" i="38"/>
  <c r="AB53" i="38" s="1"/>
  <c r="Y53" i="38"/>
  <c r="Z53" i="38" s="1"/>
  <c r="W53" i="38"/>
  <c r="X53" i="38" s="1"/>
  <c r="U53" i="38"/>
  <c r="T53" i="38"/>
  <c r="S53" i="38"/>
  <c r="R53" i="38"/>
  <c r="Q53" i="38"/>
  <c r="P53" i="38"/>
  <c r="O53" i="38"/>
  <c r="N53" i="38"/>
  <c r="AA52" i="38"/>
  <c r="AB52" i="38" s="1"/>
  <c r="Y52" i="38"/>
  <c r="Z52" i="38" s="1"/>
  <c r="W52" i="38"/>
  <c r="X52" i="38" s="1"/>
  <c r="U52" i="38"/>
  <c r="T52" i="38"/>
  <c r="S52" i="38"/>
  <c r="R52" i="38"/>
  <c r="Q52" i="38"/>
  <c r="P52" i="38"/>
  <c r="O52" i="38"/>
  <c r="N52" i="38"/>
  <c r="AA51" i="38"/>
  <c r="AB51" i="38" s="1"/>
  <c r="Y51" i="38"/>
  <c r="Z51" i="38" s="1"/>
  <c r="W51" i="38"/>
  <c r="X51" i="38" s="1"/>
  <c r="U51" i="38"/>
  <c r="T51" i="38"/>
  <c r="S51" i="38"/>
  <c r="R51" i="38"/>
  <c r="Q51" i="38"/>
  <c r="P51" i="38"/>
  <c r="O51" i="38"/>
  <c r="N51" i="38"/>
  <c r="AA50" i="38"/>
  <c r="AB50" i="38" s="1"/>
  <c r="Y50" i="38"/>
  <c r="Z50" i="38" s="1"/>
  <c r="W50" i="38"/>
  <c r="X50" i="38" s="1"/>
  <c r="U50" i="38"/>
  <c r="T50" i="38"/>
  <c r="S50" i="38"/>
  <c r="R50" i="38"/>
  <c r="Q50" i="38"/>
  <c r="P50" i="38"/>
  <c r="O50" i="38"/>
  <c r="N50" i="38"/>
  <c r="AA49" i="38"/>
  <c r="AB49" i="38" s="1"/>
  <c r="Y49" i="38"/>
  <c r="Z49" i="38" s="1"/>
  <c r="W49" i="38"/>
  <c r="X49" i="38" s="1"/>
  <c r="U49" i="38"/>
  <c r="T49" i="38"/>
  <c r="S49" i="38"/>
  <c r="R49" i="38"/>
  <c r="Q49" i="38"/>
  <c r="P49" i="38"/>
  <c r="O49" i="38"/>
  <c r="N49" i="38"/>
  <c r="AA48" i="38"/>
  <c r="AB48" i="38" s="1"/>
  <c r="Y48" i="38"/>
  <c r="Z48" i="38" s="1"/>
  <c r="W48" i="38"/>
  <c r="X48" i="38" s="1"/>
  <c r="U48" i="38"/>
  <c r="T48" i="38"/>
  <c r="S48" i="38"/>
  <c r="R48" i="38"/>
  <c r="Q48" i="38"/>
  <c r="P48" i="38"/>
  <c r="O48" i="38"/>
  <c r="N48" i="38"/>
  <c r="AA47" i="38"/>
  <c r="AB47" i="38" s="1"/>
  <c r="Y47" i="38"/>
  <c r="Z47" i="38" s="1"/>
  <c r="W47" i="38"/>
  <c r="X47" i="38" s="1"/>
  <c r="U47" i="38"/>
  <c r="T47" i="38"/>
  <c r="S47" i="38"/>
  <c r="R47" i="38"/>
  <c r="Q47" i="38"/>
  <c r="P47" i="38"/>
  <c r="O47" i="38"/>
  <c r="N47" i="38"/>
  <c r="AA46" i="38"/>
  <c r="AB46" i="38" s="1"/>
  <c r="Y46" i="38"/>
  <c r="Z46" i="38" s="1"/>
  <c r="W46" i="38"/>
  <c r="X46" i="38" s="1"/>
  <c r="U46" i="38"/>
  <c r="T46" i="38"/>
  <c r="S46" i="38"/>
  <c r="R46" i="38"/>
  <c r="Q46" i="38"/>
  <c r="P46" i="38"/>
  <c r="O46" i="38"/>
  <c r="N46" i="38"/>
  <c r="AA45" i="38"/>
  <c r="AB45" i="38" s="1"/>
  <c r="Y45" i="38"/>
  <c r="Z45" i="38" s="1"/>
  <c r="W45" i="38"/>
  <c r="X45" i="38" s="1"/>
  <c r="U45" i="38"/>
  <c r="T45" i="38"/>
  <c r="S45" i="38"/>
  <c r="R45" i="38"/>
  <c r="Q45" i="38"/>
  <c r="P45" i="38"/>
  <c r="O45" i="38"/>
  <c r="N45" i="38"/>
  <c r="AA44" i="38"/>
  <c r="AB44" i="38" s="1"/>
  <c r="Y44" i="38"/>
  <c r="Z44" i="38" s="1"/>
  <c r="W44" i="38"/>
  <c r="X44" i="38" s="1"/>
  <c r="U44" i="38"/>
  <c r="T44" i="38"/>
  <c r="S44" i="38"/>
  <c r="R44" i="38"/>
  <c r="Q44" i="38"/>
  <c r="P44" i="38"/>
  <c r="O44" i="38"/>
  <c r="N44" i="38"/>
  <c r="AA43" i="38"/>
  <c r="AB43" i="38" s="1"/>
  <c r="Y43" i="38"/>
  <c r="Z43" i="38" s="1"/>
  <c r="W43" i="38"/>
  <c r="X43" i="38" s="1"/>
  <c r="U43" i="38"/>
  <c r="T43" i="38"/>
  <c r="S43" i="38"/>
  <c r="R43" i="38"/>
  <c r="Q43" i="38"/>
  <c r="P43" i="38"/>
  <c r="O43" i="38"/>
  <c r="N43" i="38"/>
  <c r="AA42" i="38"/>
  <c r="AB42" i="38" s="1"/>
  <c r="Y42" i="38"/>
  <c r="Z42" i="38" s="1"/>
  <c r="W42" i="38"/>
  <c r="X42" i="38" s="1"/>
  <c r="U42" i="38"/>
  <c r="T42" i="38"/>
  <c r="S42" i="38"/>
  <c r="R42" i="38"/>
  <c r="Q42" i="38"/>
  <c r="P42" i="38"/>
  <c r="O42" i="38"/>
  <c r="N42" i="38"/>
  <c r="AA41" i="38"/>
  <c r="AB41" i="38" s="1"/>
  <c r="Y41" i="38"/>
  <c r="Z41" i="38" s="1"/>
  <c r="W41" i="38"/>
  <c r="X41" i="38" s="1"/>
  <c r="U41" i="38"/>
  <c r="T41" i="38"/>
  <c r="S41" i="38"/>
  <c r="R41" i="38"/>
  <c r="Q41" i="38"/>
  <c r="P41" i="38"/>
  <c r="O41" i="38"/>
  <c r="N41" i="38"/>
  <c r="AA40" i="38"/>
  <c r="AB40" i="38" s="1"/>
  <c r="Y40" i="38"/>
  <c r="Z40" i="38" s="1"/>
  <c r="W40" i="38"/>
  <c r="X40" i="38" s="1"/>
  <c r="U40" i="38"/>
  <c r="T40" i="38"/>
  <c r="S40" i="38"/>
  <c r="R40" i="38"/>
  <c r="Q40" i="38"/>
  <c r="P40" i="38"/>
  <c r="O40" i="38"/>
  <c r="N40" i="38"/>
  <c r="AA39" i="38"/>
  <c r="AB39" i="38" s="1"/>
  <c r="Y39" i="38"/>
  <c r="Z39" i="38" s="1"/>
  <c r="W39" i="38"/>
  <c r="X39" i="38" s="1"/>
  <c r="U39" i="38"/>
  <c r="T39" i="38"/>
  <c r="S39" i="38"/>
  <c r="R39" i="38"/>
  <c r="Q39" i="38"/>
  <c r="P39" i="38"/>
  <c r="O39" i="38"/>
  <c r="N39" i="38"/>
  <c r="AA38" i="38"/>
  <c r="AB38" i="38" s="1"/>
  <c r="Y38" i="38"/>
  <c r="Z38" i="38" s="1"/>
  <c r="W38" i="38"/>
  <c r="X38" i="38" s="1"/>
  <c r="U38" i="38"/>
  <c r="T38" i="38"/>
  <c r="S38" i="38"/>
  <c r="R38" i="38"/>
  <c r="Q38" i="38"/>
  <c r="P38" i="38"/>
  <c r="O38" i="38"/>
  <c r="N38" i="38"/>
  <c r="AA37" i="38"/>
  <c r="AB37" i="38" s="1"/>
  <c r="Y37" i="38"/>
  <c r="Z37" i="38" s="1"/>
  <c r="W37" i="38"/>
  <c r="X37" i="38" s="1"/>
  <c r="U37" i="38"/>
  <c r="T37" i="38"/>
  <c r="S37" i="38"/>
  <c r="R37" i="38"/>
  <c r="Q37" i="38"/>
  <c r="P37" i="38"/>
  <c r="O37" i="38"/>
  <c r="N37" i="38"/>
  <c r="AA36" i="38"/>
  <c r="AB36" i="38" s="1"/>
  <c r="Y36" i="38"/>
  <c r="Z36" i="38" s="1"/>
  <c r="W36" i="38"/>
  <c r="X36" i="38" s="1"/>
  <c r="U36" i="38"/>
  <c r="T36" i="38"/>
  <c r="S36" i="38"/>
  <c r="R36" i="38"/>
  <c r="Q36" i="38"/>
  <c r="P36" i="38"/>
  <c r="O36" i="38"/>
  <c r="N36" i="38"/>
  <c r="AA35" i="38"/>
  <c r="AB35" i="38" s="1"/>
  <c r="Y35" i="38"/>
  <c r="Z35" i="38" s="1"/>
  <c r="W35" i="38"/>
  <c r="X35" i="38" s="1"/>
  <c r="U35" i="38"/>
  <c r="T35" i="38"/>
  <c r="S35" i="38"/>
  <c r="R35" i="38"/>
  <c r="Q35" i="38"/>
  <c r="P35" i="38"/>
  <c r="O35" i="38"/>
  <c r="N35" i="38"/>
  <c r="AA34" i="38"/>
  <c r="Y34" i="38"/>
  <c r="W34" i="38"/>
  <c r="U34" i="38"/>
  <c r="T34" i="38"/>
  <c r="S34" i="38"/>
  <c r="R34" i="38"/>
  <c r="Q34" i="38"/>
  <c r="P34" i="38"/>
  <c r="O34" i="38"/>
  <c r="N34" i="38"/>
  <c r="J33" i="38"/>
  <c r="I33" i="38"/>
  <c r="H33" i="38"/>
  <c r="AA32" i="38"/>
  <c r="Y32" i="38"/>
  <c r="W32" i="38"/>
  <c r="F4" i="38"/>
  <c r="F5" i="37"/>
  <c r="AA134" i="37"/>
  <c r="AB134" i="37" s="1"/>
  <c r="Y134" i="37"/>
  <c r="Z134" i="37" s="1"/>
  <c r="W134" i="37"/>
  <c r="X134" i="37" s="1"/>
  <c r="U134" i="37"/>
  <c r="T134" i="37"/>
  <c r="S134" i="37"/>
  <c r="R134" i="37"/>
  <c r="Q134" i="37"/>
  <c r="P134" i="37"/>
  <c r="O134" i="37"/>
  <c r="N134" i="37"/>
  <c r="AA133" i="37"/>
  <c r="AB133" i="37" s="1"/>
  <c r="Y133" i="37"/>
  <c r="Z133" i="37" s="1"/>
  <c r="W133" i="37"/>
  <c r="X133" i="37" s="1"/>
  <c r="U133" i="37"/>
  <c r="T133" i="37"/>
  <c r="S133" i="37"/>
  <c r="R133" i="37"/>
  <c r="Q133" i="37"/>
  <c r="P133" i="37"/>
  <c r="O133" i="37"/>
  <c r="N133" i="37"/>
  <c r="AA132" i="37"/>
  <c r="AB132" i="37" s="1"/>
  <c r="Y132" i="37"/>
  <c r="Z132" i="37" s="1"/>
  <c r="W132" i="37"/>
  <c r="X132" i="37" s="1"/>
  <c r="U132" i="37"/>
  <c r="T132" i="37"/>
  <c r="S132" i="37"/>
  <c r="R132" i="37"/>
  <c r="Q132" i="37"/>
  <c r="P132" i="37"/>
  <c r="O132" i="37"/>
  <c r="N132" i="37"/>
  <c r="AA131" i="37"/>
  <c r="AB131" i="37" s="1"/>
  <c r="Y131" i="37"/>
  <c r="Z131" i="37" s="1"/>
  <c r="W131" i="37"/>
  <c r="X131" i="37" s="1"/>
  <c r="U131" i="37"/>
  <c r="T131" i="37"/>
  <c r="S131" i="37"/>
  <c r="R131" i="37"/>
  <c r="Q131" i="37"/>
  <c r="P131" i="37"/>
  <c r="O131" i="37"/>
  <c r="N131" i="37"/>
  <c r="AA130" i="37"/>
  <c r="AB130" i="37" s="1"/>
  <c r="Y130" i="37"/>
  <c r="Z130" i="37" s="1"/>
  <c r="W130" i="37"/>
  <c r="X130" i="37" s="1"/>
  <c r="U130" i="37"/>
  <c r="T130" i="37"/>
  <c r="S130" i="37"/>
  <c r="R130" i="37"/>
  <c r="Q130" i="37"/>
  <c r="P130" i="37"/>
  <c r="O130" i="37"/>
  <c r="N130" i="37"/>
  <c r="AA129" i="37"/>
  <c r="AB129" i="37" s="1"/>
  <c r="Y129" i="37"/>
  <c r="Z129" i="37" s="1"/>
  <c r="W129" i="37"/>
  <c r="X129" i="37" s="1"/>
  <c r="U129" i="37"/>
  <c r="T129" i="37"/>
  <c r="S129" i="37"/>
  <c r="R129" i="37"/>
  <c r="Q129" i="37"/>
  <c r="P129" i="37"/>
  <c r="O129" i="37"/>
  <c r="N129" i="37"/>
  <c r="AA128" i="37"/>
  <c r="AB128" i="37" s="1"/>
  <c r="Y128" i="37"/>
  <c r="Z128" i="37" s="1"/>
  <c r="W128" i="37"/>
  <c r="X128" i="37" s="1"/>
  <c r="U128" i="37"/>
  <c r="T128" i="37"/>
  <c r="S128" i="37"/>
  <c r="R128" i="37"/>
  <c r="Q128" i="37"/>
  <c r="P128" i="37"/>
  <c r="O128" i="37"/>
  <c r="N128" i="37"/>
  <c r="AA127" i="37"/>
  <c r="AB127" i="37" s="1"/>
  <c r="Y127" i="37"/>
  <c r="Z127" i="37" s="1"/>
  <c r="W127" i="37"/>
  <c r="X127" i="37" s="1"/>
  <c r="U127" i="37"/>
  <c r="T127" i="37"/>
  <c r="S127" i="37"/>
  <c r="R127" i="37"/>
  <c r="Q127" i="37"/>
  <c r="P127" i="37"/>
  <c r="O127" i="37"/>
  <c r="N127" i="37"/>
  <c r="AA126" i="37"/>
  <c r="AB126" i="37" s="1"/>
  <c r="Y126" i="37"/>
  <c r="Z126" i="37" s="1"/>
  <c r="W126" i="37"/>
  <c r="X126" i="37" s="1"/>
  <c r="U126" i="37"/>
  <c r="T126" i="37"/>
  <c r="S126" i="37"/>
  <c r="R126" i="37"/>
  <c r="Q126" i="37"/>
  <c r="P126" i="37"/>
  <c r="O126" i="37"/>
  <c r="N126" i="37"/>
  <c r="AA125" i="37"/>
  <c r="AB125" i="37" s="1"/>
  <c r="Y125" i="37"/>
  <c r="Z125" i="37" s="1"/>
  <c r="W125" i="37"/>
  <c r="X125" i="37" s="1"/>
  <c r="U125" i="37"/>
  <c r="T125" i="37"/>
  <c r="S125" i="37"/>
  <c r="R125" i="37"/>
  <c r="Q125" i="37"/>
  <c r="P125" i="37"/>
  <c r="O125" i="37"/>
  <c r="N125" i="37"/>
  <c r="AA124" i="37"/>
  <c r="AB124" i="37" s="1"/>
  <c r="Y124" i="37"/>
  <c r="Z124" i="37" s="1"/>
  <c r="W124" i="37"/>
  <c r="X124" i="37" s="1"/>
  <c r="U124" i="37"/>
  <c r="T124" i="37"/>
  <c r="S124" i="37"/>
  <c r="R124" i="37"/>
  <c r="Q124" i="37"/>
  <c r="P124" i="37"/>
  <c r="O124" i="37"/>
  <c r="N124" i="37"/>
  <c r="AA123" i="37"/>
  <c r="AB123" i="37" s="1"/>
  <c r="Y123" i="37"/>
  <c r="Z123" i="37" s="1"/>
  <c r="W123" i="37"/>
  <c r="X123" i="37" s="1"/>
  <c r="U123" i="37"/>
  <c r="T123" i="37"/>
  <c r="S123" i="37"/>
  <c r="R123" i="37"/>
  <c r="Q123" i="37"/>
  <c r="P123" i="37"/>
  <c r="O123" i="37"/>
  <c r="N123" i="37"/>
  <c r="AA122" i="37"/>
  <c r="AB122" i="37" s="1"/>
  <c r="Y122" i="37"/>
  <c r="Z122" i="37" s="1"/>
  <c r="W122" i="37"/>
  <c r="X122" i="37" s="1"/>
  <c r="U122" i="37"/>
  <c r="T122" i="37"/>
  <c r="S122" i="37"/>
  <c r="R122" i="37"/>
  <c r="Q122" i="37"/>
  <c r="P122" i="37"/>
  <c r="O122" i="37"/>
  <c r="N122" i="37"/>
  <c r="AA121" i="37"/>
  <c r="AB121" i="37" s="1"/>
  <c r="Y121" i="37"/>
  <c r="Z121" i="37" s="1"/>
  <c r="W121" i="37"/>
  <c r="X121" i="37" s="1"/>
  <c r="U121" i="37"/>
  <c r="T121" i="37"/>
  <c r="S121" i="37"/>
  <c r="R121" i="37"/>
  <c r="Q121" i="37"/>
  <c r="P121" i="37"/>
  <c r="O121" i="37"/>
  <c r="N121" i="37"/>
  <c r="AA120" i="37"/>
  <c r="AB120" i="37" s="1"/>
  <c r="Y120" i="37"/>
  <c r="Z120" i="37" s="1"/>
  <c r="W120" i="37"/>
  <c r="X120" i="37" s="1"/>
  <c r="U120" i="37"/>
  <c r="T120" i="37"/>
  <c r="S120" i="37"/>
  <c r="R120" i="37"/>
  <c r="Q120" i="37"/>
  <c r="P120" i="37"/>
  <c r="O120" i="37"/>
  <c r="N120" i="37"/>
  <c r="AA119" i="37"/>
  <c r="AB119" i="37" s="1"/>
  <c r="Y119" i="37"/>
  <c r="Z119" i="37" s="1"/>
  <c r="W119" i="37"/>
  <c r="X119" i="37" s="1"/>
  <c r="U119" i="37"/>
  <c r="T119" i="37"/>
  <c r="S119" i="37"/>
  <c r="R119" i="37"/>
  <c r="Q119" i="37"/>
  <c r="P119" i="37"/>
  <c r="O119" i="37"/>
  <c r="N119" i="37"/>
  <c r="AA118" i="37"/>
  <c r="AB118" i="37" s="1"/>
  <c r="Y118" i="37"/>
  <c r="Z118" i="37" s="1"/>
  <c r="W118" i="37"/>
  <c r="X118" i="37" s="1"/>
  <c r="U118" i="37"/>
  <c r="T118" i="37"/>
  <c r="S118" i="37"/>
  <c r="R118" i="37"/>
  <c r="Q118" i="37"/>
  <c r="P118" i="37"/>
  <c r="O118" i="37"/>
  <c r="N118" i="37"/>
  <c r="AA117" i="37"/>
  <c r="AB117" i="37" s="1"/>
  <c r="Y117" i="37"/>
  <c r="Z117" i="37" s="1"/>
  <c r="W117" i="37"/>
  <c r="X117" i="37" s="1"/>
  <c r="U117" i="37"/>
  <c r="T117" i="37"/>
  <c r="S117" i="37"/>
  <c r="R117" i="37"/>
  <c r="Q117" i="37"/>
  <c r="P117" i="37"/>
  <c r="O117" i="37"/>
  <c r="N117" i="37"/>
  <c r="AA116" i="37"/>
  <c r="AB116" i="37" s="1"/>
  <c r="Y116" i="37"/>
  <c r="Z116" i="37" s="1"/>
  <c r="W116" i="37"/>
  <c r="X116" i="37" s="1"/>
  <c r="U116" i="37"/>
  <c r="T116" i="37"/>
  <c r="S116" i="37"/>
  <c r="R116" i="37"/>
  <c r="Q116" i="37"/>
  <c r="P116" i="37"/>
  <c r="O116" i="37"/>
  <c r="N116" i="37"/>
  <c r="AA115" i="37"/>
  <c r="AB115" i="37" s="1"/>
  <c r="Y115" i="37"/>
  <c r="Z115" i="37" s="1"/>
  <c r="W115" i="37"/>
  <c r="X115" i="37" s="1"/>
  <c r="U115" i="37"/>
  <c r="T115" i="37"/>
  <c r="S115" i="37"/>
  <c r="R115" i="37"/>
  <c r="Q115" i="37"/>
  <c r="P115" i="37"/>
  <c r="O115" i="37"/>
  <c r="N115" i="37"/>
  <c r="AA114" i="37"/>
  <c r="AB114" i="37" s="1"/>
  <c r="Y114" i="37"/>
  <c r="Z114" i="37" s="1"/>
  <c r="W114" i="37"/>
  <c r="X114" i="37" s="1"/>
  <c r="U114" i="37"/>
  <c r="T114" i="37"/>
  <c r="S114" i="37"/>
  <c r="R114" i="37"/>
  <c r="Q114" i="37"/>
  <c r="P114" i="37"/>
  <c r="O114" i="37"/>
  <c r="N114" i="37"/>
  <c r="AA113" i="37"/>
  <c r="AB113" i="37" s="1"/>
  <c r="Y113" i="37"/>
  <c r="Z113" i="37" s="1"/>
  <c r="W113" i="37"/>
  <c r="X113" i="37" s="1"/>
  <c r="U113" i="37"/>
  <c r="T113" i="37"/>
  <c r="S113" i="37"/>
  <c r="R113" i="37"/>
  <c r="Q113" i="37"/>
  <c r="P113" i="37"/>
  <c r="O113" i="37"/>
  <c r="N113" i="37"/>
  <c r="AA112" i="37"/>
  <c r="AB112" i="37" s="1"/>
  <c r="Y112" i="37"/>
  <c r="Z112" i="37" s="1"/>
  <c r="W112" i="37"/>
  <c r="X112" i="37" s="1"/>
  <c r="U112" i="37"/>
  <c r="T112" i="37"/>
  <c r="S112" i="37"/>
  <c r="R112" i="37"/>
  <c r="Q112" i="37"/>
  <c r="P112" i="37"/>
  <c r="O112" i="37"/>
  <c r="N112" i="37"/>
  <c r="AA111" i="37"/>
  <c r="AB111" i="37" s="1"/>
  <c r="Y111" i="37"/>
  <c r="Z111" i="37" s="1"/>
  <c r="W111" i="37"/>
  <c r="X111" i="37" s="1"/>
  <c r="U111" i="37"/>
  <c r="T111" i="37"/>
  <c r="S111" i="37"/>
  <c r="R111" i="37"/>
  <c r="Q111" i="37"/>
  <c r="P111" i="37"/>
  <c r="O111" i="37"/>
  <c r="N111" i="37"/>
  <c r="AA110" i="37"/>
  <c r="AB110" i="37" s="1"/>
  <c r="Y110" i="37"/>
  <c r="Z110" i="37" s="1"/>
  <c r="W110" i="37"/>
  <c r="X110" i="37" s="1"/>
  <c r="U110" i="37"/>
  <c r="T110" i="37"/>
  <c r="S110" i="37"/>
  <c r="R110" i="37"/>
  <c r="Q110" i="37"/>
  <c r="P110" i="37"/>
  <c r="O110" i="37"/>
  <c r="N110" i="37"/>
  <c r="AA109" i="37"/>
  <c r="AB109" i="37" s="1"/>
  <c r="Y109" i="37"/>
  <c r="Z109" i="37" s="1"/>
  <c r="W109" i="37"/>
  <c r="X109" i="37" s="1"/>
  <c r="U109" i="37"/>
  <c r="T109" i="37"/>
  <c r="S109" i="37"/>
  <c r="R109" i="37"/>
  <c r="Q109" i="37"/>
  <c r="P109" i="37"/>
  <c r="O109" i="37"/>
  <c r="N109" i="37"/>
  <c r="AA108" i="37"/>
  <c r="AB108" i="37" s="1"/>
  <c r="Y108" i="37"/>
  <c r="Z108" i="37" s="1"/>
  <c r="W108" i="37"/>
  <c r="X108" i="37" s="1"/>
  <c r="U108" i="37"/>
  <c r="T108" i="37"/>
  <c r="S108" i="37"/>
  <c r="R108" i="37"/>
  <c r="Q108" i="37"/>
  <c r="P108" i="37"/>
  <c r="O108" i="37"/>
  <c r="N108" i="37"/>
  <c r="AA107" i="37"/>
  <c r="AB107" i="37" s="1"/>
  <c r="Y107" i="37"/>
  <c r="Z107" i="37" s="1"/>
  <c r="W107" i="37"/>
  <c r="X107" i="37" s="1"/>
  <c r="U107" i="37"/>
  <c r="T107" i="37"/>
  <c r="S107" i="37"/>
  <c r="R107" i="37"/>
  <c r="Q107" i="37"/>
  <c r="P107" i="37"/>
  <c r="O107" i="37"/>
  <c r="N107" i="37"/>
  <c r="AA106" i="37"/>
  <c r="AB106" i="37" s="1"/>
  <c r="Y106" i="37"/>
  <c r="Z106" i="37" s="1"/>
  <c r="W106" i="37"/>
  <c r="X106" i="37" s="1"/>
  <c r="U106" i="37"/>
  <c r="T106" i="37"/>
  <c r="S106" i="37"/>
  <c r="R106" i="37"/>
  <c r="Q106" i="37"/>
  <c r="P106" i="37"/>
  <c r="O106" i="37"/>
  <c r="N106" i="37"/>
  <c r="AA105" i="37"/>
  <c r="AB105" i="37" s="1"/>
  <c r="Y105" i="37"/>
  <c r="Z105" i="37" s="1"/>
  <c r="W105" i="37"/>
  <c r="X105" i="37" s="1"/>
  <c r="U105" i="37"/>
  <c r="T105" i="37"/>
  <c r="S105" i="37"/>
  <c r="R105" i="37"/>
  <c r="Q105" i="37"/>
  <c r="P105" i="37"/>
  <c r="O105" i="37"/>
  <c r="N105" i="37"/>
  <c r="AA104" i="37"/>
  <c r="AB104" i="37" s="1"/>
  <c r="Y104" i="37"/>
  <c r="Z104" i="37" s="1"/>
  <c r="W104" i="37"/>
  <c r="X104" i="37" s="1"/>
  <c r="U104" i="37"/>
  <c r="T104" i="37"/>
  <c r="S104" i="37"/>
  <c r="R104" i="37"/>
  <c r="Q104" i="37"/>
  <c r="P104" i="37"/>
  <c r="O104" i="37"/>
  <c r="N104" i="37"/>
  <c r="AA103" i="37"/>
  <c r="AB103" i="37" s="1"/>
  <c r="Y103" i="37"/>
  <c r="Z103" i="37" s="1"/>
  <c r="W103" i="37"/>
  <c r="X103" i="37" s="1"/>
  <c r="U103" i="37"/>
  <c r="T103" i="37"/>
  <c r="S103" i="37"/>
  <c r="R103" i="37"/>
  <c r="Q103" i="37"/>
  <c r="P103" i="37"/>
  <c r="O103" i="37"/>
  <c r="N103" i="37"/>
  <c r="AA102" i="37"/>
  <c r="AB102" i="37" s="1"/>
  <c r="Y102" i="37"/>
  <c r="Z102" i="37" s="1"/>
  <c r="W102" i="37"/>
  <c r="X102" i="37" s="1"/>
  <c r="U102" i="37"/>
  <c r="T102" i="37"/>
  <c r="S102" i="37"/>
  <c r="R102" i="37"/>
  <c r="Q102" i="37"/>
  <c r="P102" i="37"/>
  <c r="O102" i="37"/>
  <c r="N102" i="37"/>
  <c r="AA101" i="37"/>
  <c r="AB101" i="37" s="1"/>
  <c r="Y101" i="37"/>
  <c r="Z101" i="37" s="1"/>
  <c r="W101" i="37"/>
  <c r="X101" i="37" s="1"/>
  <c r="U101" i="37"/>
  <c r="T101" i="37"/>
  <c r="S101" i="37"/>
  <c r="R101" i="37"/>
  <c r="Q101" i="37"/>
  <c r="P101" i="37"/>
  <c r="O101" i="37"/>
  <c r="N101" i="37"/>
  <c r="AA100" i="37"/>
  <c r="AB100" i="37" s="1"/>
  <c r="Y100" i="37"/>
  <c r="Z100" i="37" s="1"/>
  <c r="W100" i="37"/>
  <c r="X100" i="37" s="1"/>
  <c r="U100" i="37"/>
  <c r="T100" i="37"/>
  <c r="S100" i="37"/>
  <c r="R100" i="37"/>
  <c r="Q100" i="37"/>
  <c r="P100" i="37"/>
  <c r="O100" i="37"/>
  <c r="N100" i="37"/>
  <c r="AA99" i="37"/>
  <c r="AB99" i="37" s="1"/>
  <c r="Y99" i="37"/>
  <c r="Z99" i="37" s="1"/>
  <c r="W99" i="37"/>
  <c r="X99" i="37" s="1"/>
  <c r="U99" i="37"/>
  <c r="T99" i="37"/>
  <c r="S99" i="37"/>
  <c r="R99" i="37"/>
  <c r="Q99" i="37"/>
  <c r="P99" i="37"/>
  <c r="O99" i="37"/>
  <c r="N99" i="37"/>
  <c r="AA98" i="37"/>
  <c r="AB98" i="37" s="1"/>
  <c r="Y98" i="37"/>
  <c r="Z98" i="37" s="1"/>
  <c r="W98" i="37"/>
  <c r="X98" i="37" s="1"/>
  <c r="U98" i="37"/>
  <c r="T98" i="37"/>
  <c r="S98" i="37"/>
  <c r="R98" i="37"/>
  <c r="Q98" i="37"/>
  <c r="P98" i="37"/>
  <c r="O98" i="37"/>
  <c r="N98" i="37"/>
  <c r="AA97" i="37"/>
  <c r="AB97" i="37" s="1"/>
  <c r="Y97" i="37"/>
  <c r="Z97" i="37" s="1"/>
  <c r="W97" i="37"/>
  <c r="X97" i="37" s="1"/>
  <c r="U97" i="37"/>
  <c r="T97" i="37"/>
  <c r="S97" i="37"/>
  <c r="R97" i="37"/>
  <c r="Q97" i="37"/>
  <c r="P97" i="37"/>
  <c r="O97" i="37"/>
  <c r="N97" i="37"/>
  <c r="AA96" i="37"/>
  <c r="AB96" i="37" s="1"/>
  <c r="Y96" i="37"/>
  <c r="Z96" i="37" s="1"/>
  <c r="W96" i="37"/>
  <c r="X96" i="37" s="1"/>
  <c r="U96" i="37"/>
  <c r="T96" i="37"/>
  <c r="S96" i="37"/>
  <c r="R96" i="37"/>
  <c r="Q96" i="37"/>
  <c r="P96" i="37"/>
  <c r="O96" i="37"/>
  <c r="N96" i="37"/>
  <c r="AA95" i="37"/>
  <c r="AB95" i="37" s="1"/>
  <c r="Y95" i="37"/>
  <c r="Z95" i="37" s="1"/>
  <c r="W95" i="37"/>
  <c r="X95" i="37" s="1"/>
  <c r="U95" i="37"/>
  <c r="T95" i="37"/>
  <c r="S95" i="37"/>
  <c r="R95" i="37"/>
  <c r="Q95" i="37"/>
  <c r="P95" i="37"/>
  <c r="O95" i="37"/>
  <c r="N95" i="37"/>
  <c r="AA94" i="37"/>
  <c r="AB94" i="37" s="1"/>
  <c r="Y94" i="37"/>
  <c r="Z94" i="37" s="1"/>
  <c r="W94" i="37"/>
  <c r="X94" i="37" s="1"/>
  <c r="U94" i="37"/>
  <c r="T94" i="37"/>
  <c r="S94" i="37"/>
  <c r="R94" i="37"/>
  <c r="Q94" i="37"/>
  <c r="P94" i="37"/>
  <c r="O94" i="37"/>
  <c r="N94" i="37"/>
  <c r="AA93" i="37"/>
  <c r="AB93" i="37" s="1"/>
  <c r="Y93" i="37"/>
  <c r="Z93" i="37" s="1"/>
  <c r="W93" i="37"/>
  <c r="X93" i="37" s="1"/>
  <c r="U93" i="37"/>
  <c r="T93" i="37"/>
  <c r="S93" i="37"/>
  <c r="R93" i="37"/>
  <c r="Q93" i="37"/>
  <c r="P93" i="37"/>
  <c r="O93" i="37"/>
  <c r="N93" i="37"/>
  <c r="AA92" i="37"/>
  <c r="AB92" i="37" s="1"/>
  <c r="Y92" i="37"/>
  <c r="Z92" i="37" s="1"/>
  <c r="W92" i="37"/>
  <c r="X92" i="37" s="1"/>
  <c r="U92" i="37"/>
  <c r="T92" i="37"/>
  <c r="S92" i="37"/>
  <c r="R92" i="37"/>
  <c r="Q92" i="37"/>
  <c r="P92" i="37"/>
  <c r="O92" i="37"/>
  <c r="N92" i="37"/>
  <c r="AA91" i="37"/>
  <c r="AB91" i="37" s="1"/>
  <c r="Y91" i="37"/>
  <c r="Z91" i="37" s="1"/>
  <c r="W91" i="37"/>
  <c r="X91" i="37" s="1"/>
  <c r="U91" i="37"/>
  <c r="T91" i="37"/>
  <c r="S91" i="37"/>
  <c r="R91" i="37"/>
  <c r="Q91" i="37"/>
  <c r="P91" i="37"/>
  <c r="O91" i="37"/>
  <c r="N91" i="37"/>
  <c r="AA90" i="37"/>
  <c r="AB90" i="37" s="1"/>
  <c r="Y90" i="37"/>
  <c r="Z90" i="37" s="1"/>
  <c r="W90" i="37"/>
  <c r="X90" i="37" s="1"/>
  <c r="U90" i="37"/>
  <c r="T90" i="37"/>
  <c r="S90" i="37"/>
  <c r="R90" i="37"/>
  <c r="Q90" i="37"/>
  <c r="P90" i="37"/>
  <c r="O90" i="37"/>
  <c r="N90" i="37"/>
  <c r="AA89" i="37"/>
  <c r="AB89" i="37" s="1"/>
  <c r="Y89" i="37"/>
  <c r="Z89" i="37" s="1"/>
  <c r="W89" i="37"/>
  <c r="X89" i="37" s="1"/>
  <c r="U89" i="37"/>
  <c r="T89" i="37"/>
  <c r="S89" i="37"/>
  <c r="R89" i="37"/>
  <c r="Q89" i="37"/>
  <c r="P89" i="37"/>
  <c r="O89" i="37"/>
  <c r="N89" i="37"/>
  <c r="AA88" i="37"/>
  <c r="AB88" i="37" s="1"/>
  <c r="Y88" i="37"/>
  <c r="Z88" i="37" s="1"/>
  <c r="W88" i="37"/>
  <c r="X88" i="37" s="1"/>
  <c r="U88" i="37"/>
  <c r="T88" i="37"/>
  <c r="S88" i="37"/>
  <c r="R88" i="37"/>
  <c r="Q88" i="37"/>
  <c r="P88" i="37"/>
  <c r="O88" i="37"/>
  <c r="N88" i="37"/>
  <c r="AA87" i="37"/>
  <c r="AB87" i="37" s="1"/>
  <c r="Y87" i="37"/>
  <c r="Z87" i="37" s="1"/>
  <c r="W87" i="37"/>
  <c r="X87" i="37" s="1"/>
  <c r="U87" i="37"/>
  <c r="T87" i="37"/>
  <c r="S87" i="37"/>
  <c r="R87" i="37"/>
  <c r="Q87" i="37"/>
  <c r="P87" i="37"/>
  <c r="O87" i="37"/>
  <c r="N87" i="37"/>
  <c r="AA86" i="37"/>
  <c r="AB86" i="37" s="1"/>
  <c r="Y86" i="37"/>
  <c r="Z86" i="37" s="1"/>
  <c r="W86" i="37"/>
  <c r="X86" i="37" s="1"/>
  <c r="U86" i="37"/>
  <c r="T86" i="37"/>
  <c r="S86" i="37"/>
  <c r="R86" i="37"/>
  <c r="Q86" i="37"/>
  <c r="P86" i="37"/>
  <c r="O86" i="37"/>
  <c r="N86" i="37"/>
  <c r="AA85" i="37"/>
  <c r="AB85" i="37" s="1"/>
  <c r="Y85" i="37"/>
  <c r="Z85" i="37" s="1"/>
  <c r="W85" i="37"/>
  <c r="X85" i="37" s="1"/>
  <c r="U85" i="37"/>
  <c r="T85" i="37"/>
  <c r="S85" i="37"/>
  <c r="R85" i="37"/>
  <c r="Q85" i="37"/>
  <c r="P85" i="37"/>
  <c r="O85" i="37"/>
  <c r="N85" i="37"/>
  <c r="AA84" i="37"/>
  <c r="AB84" i="37" s="1"/>
  <c r="Y84" i="37"/>
  <c r="Z84" i="37" s="1"/>
  <c r="W84" i="37"/>
  <c r="X84" i="37" s="1"/>
  <c r="U84" i="37"/>
  <c r="T84" i="37"/>
  <c r="S84" i="37"/>
  <c r="R84" i="37"/>
  <c r="Q84" i="37"/>
  <c r="P84" i="37"/>
  <c r="O84" i="37"/>
  <c r="N84" i="37"/>
  <c r="AA83" i="37"/>
  <c r="AB83" i="37" s="1"/>
  <c r="Y83" i="37"/>
  <c r="Z83" i="37" s="1"/>
  <c r="W83" i="37"/>
  <c r="X83" i="37" s="1"/>
  <c r="U83" i="37"/>
  <c r="T83" i="37"/>
  <c r="S83" i="37"/>
  <c r="R83" i="37"/>
  <c r="Q83" i="37"/>
  <c r="P83" i="37"/>
  <c r="O83" i="37"/>
  <c r="N83" i="37"/>
  <c r="AA82" i="37"/>
  <c r="AB82" i="37" s="1"/>
  <c r="Y82" i="37"/>
  <c r="Z82" i="37" s="1"/>
  <c r="W82" i="37"/>
  <c r="X82" i="37" s="1"/>
  <c r="U82" i="37"/>
  <c r="T82" i="37"/>
  <c r="S82" i="37"/>
  <c r="R82" i="37"/>
  <c r="Q82" i="37"/>
  <c r="P82" i="37"/>
  <c r="O82" i="37"/>
  <c r="N82" i="37"/>
  <c r="AA81" i="37"/>
  <c r="AB81" i="37" s="1"/>
  <c r="Y81" i="37"/>
  <c r="Z81" i="37" s="1"/>
  <c r="W81" i="37"/>
  <c r="X81" i="37" s="1"/>
  <c r="U81" i="37"/>
  <c r="T81" i="37"/>
  <c r="S81" i="37"/>
  <c r="R81" i="37"/>
  <c r="Q81" i="37"/>
  <c r="P81" i="37"/>
  <c r="O81" i="37"/>
  <c r="N81" i="37"/>
  <c r="AA80" i="37"/>
  <c r="AB80" i="37" s="1"/>
  <c r="Y80" i="37"/>
  <c r="Z80" i="37" s="1"/>
  <c r="W80" i="37"/>
  <c r="X80" i="37" s="1"/>
  <c r="U80" i="37"/>
  <c r="T80" i="37"/>
  <c r="S80" i="37"/>
  <c r="R80" i="37"/>
  <c r="Q80" i="37"/>
  <c r="P80" i="37"/>
  <c r="O80" i="37"/>
  <c r="N80" i="37"/>
  <c r="AA79" i="37"/>
  <c r="AB79" i="37" s="1"/>
  <c r="Y79" i="37"/>
  <c r="Z79" i="37" s="1"/>
  <c r="W79" i="37"/>
  <c r="X79" i="37" s="1"/>
  <c r="U79" i="37"/>
  <c r="T79" i="37"/>
  <c r="S79" i="37"/>
  <c r="R79" i="37"/>
  <c r="Q79" i="37"/>
  <c r="P79" i="37"/>
  <c r="O79" i="37"/>
  <c r="N79" i="37"/>
  <c r="AA78" i="37"/>
  <c r="AB78" i="37" s="1"/>
  <c r="Y78" i="37"/>
  <c r="Z78" i="37" s="1"/>
  <c r="W78" i="37"/>
  <c r="X78" i="37" s="1"/>
  <c r="U78" i="37"/>
  <c r="T78" i="37"/>
  <c r="S78" i="37"/>
  <c r="R78" i="37"/>
  <c r="Q78" i="37"/>
  <c r="P78" i="37"/>
  <c r="O78" i="37"/>
  <c r="N78" i="37"/>
  <c r="AA77" i="37"/>
  <c r="AB77" i="37" s="1"/>
  <c r="Y77" i="37"/>
  <c r="Z77" i="37" s="1"/>
  <c r="W77" i="37"/>
  <c r="X77" i="37" s="1"/>
  <c r="U77" i="37"/>
  <c r="T77" i="37"/>
  <c r="S77" i="37"/>
  <c r="R77" i="37"/>
  <c r="Q77" i="37"/>
  <c r="P77" i="37"/>
  <c r="O77" i="37"/>
  <c r="N77" i="37"/>
  <c r="AA76" i="37"/>
  <c r="AB76" i="37" s="1"/>
  <c r="Y76" i="37"/>
  <c r="Z76" i="37" s="1"/>
  <c r="W76" i="37"/>
  <c r="X76" i="37" s="1"/>
  <c r="U76" i="37"/>
  <c r="T76" i="37"/>
  <c r="S76" i="37"/>
  <c r="R76" i="37"/>
  <c r="Q76" i="37"/>
  <c r="P76" i="37"/>
  <c r="O76" i="37"/>
  <c r="N76" i="37"/>
  <c r="AA75" i="37"/>
  <c r="AB75" i="37" s="1"/>
  <c r="Y75" i="37"/>
  <c r="Z75" i="37" s="1"/>
  <c r="W75" i="37"/>
  <c r="X75" i="37" s="1"/>
  <c r="U75" i="37"/>
  <c r="T75" i="37"/>
  <c r="S75" i="37"/>
  <c r="R75" i="37"/>
  <c r="Q75" i="37"/>
  <c r="P75" i="37"/>
  <c r="O75" i="37"/>
  <c r="N75" i="37"/>
  <c r="AA74" i="37"/>
  <c r="AB74" i="37" s="1"/>
  <c r="Y74" i="37"/>
  <c r="Z74" i="37" s="1"/>
  <c r="W74" i="37"/>
  <c r="X74" i="37" s="1"/>
  <c r="U74" i="37"/>
  <c r="T74" i="37"/>
  <c r="S74" i="37"/>
  <c r="R74" i="37"/>
  <c r="Q74" i="37"/>
  <c r="P74" i="37"/>
  <c r="O74" i="37"/>
  <c r="N74" i="37"/>
  <c r="AA73" i="37"/>
  <c r="AB73" i="37" s="1"/>
  <c r="Y73" i="37"/>
  <c r="Z73" i="37" s="1"/>
  <c r="W73" i="37"/>
  <c r="X73" i="37" s="1"/>
  <c r="U73" i="37"/>
  <c r="T73" i="37"/>
  <c r="S73" i="37"/>
  <c r="R73" i="37"/>
  <c r="Q73" i="37"/>
  <c r="P73" i="37"/>
  <c r="O73" i="37"/>
  <c r="N73" i="37"/>
  <c r="AA72" i="37"/>
  <c r="AB72" i="37" s="1"/>
  <c r="Y72" i="37"/>
  <c r="Z72" i="37" s="1"/>
  <c r="W72" i="37"/>
  <c r="X72" i="37" s="1"/>
  <c r="U72" i="37"/>
  <c r="T72" i="37"/>
  <c r="S72" i="37"/>
  <c r="R72" i="37"/>
  <c r="Q72" i="37"/>
  <c r="P72" i="37"/>
  <c r="O72" i="37"/>
  <c r="N72" i="37"/>
  <c r="AA71" i="37"/>
  <c r="AB71" i="37" s="1"/>
  <c r="Y71" i="37"/>
  <c r="Z71" i="37" s="1"/>
  <c r="W71" i="37"/>
  <c r="X71" i="37" s="1"/>
  <c r="U71" i="37"/>
  <c r="T71" i="37"/>
  <c r="S71" i="37"/>
  <c r="R71" i="37"/>
  <c r="Q71" i="37"/>
  <c r="P71" i="37"/>
  <c r="O71" i="37"/>
  <c r="N71" i="37"/>
  <c r="AA70" i="37"/>
  <c r="AB70" i="37" s="1"/>
  <c r="Y70" i="37"/>
  <c r="Z70" i="37" s="1"/>
  <c r="W70" i="37"/>
  <c r="X70" i="37" s="1"/>
  <c r="U70" i="37"/>
  <c r="T70" i="37"/>
  <c r="S70" i="37"/>
  <c r="R70" i="37"/>
  <c r="Q70" i="37"/>
  <c r="P70" i="37"/>
  <c r="O70" i="37"/>
  <c r="N70" i="37"/>
  <c r="AA69" i="37"/>
  <c r="AB69" i="37" s="1"/>
  <c r="Y69" i="37"/>
  <c r="Z69" i="37" s="1"/>
  <c r="W69" i="37"/>
  <c r="X69" i="37" s="1"/>
  <c r="U69" i="37"/>
  <c r="T69" i="37"/>
  <c r="S69" i="37"/>
  <c r="R69" i="37"/>
  <c r="Q69" i="37"/>
  <c r="P69" i="37"/>
  <c r="O69" i="37"/>
  <c r="N69" i="37"/>
  <c r="AA68" i="37"/>
  <c r="AB68" i="37" s="1"/>
  <c r="Y68" i="37"/>
  <c r="Z68" i="37" s="1"/>
  <c r="W68" i="37"/>
  <c r="X68" i="37" s="1"/>
  <c r="U68" i="37"/>
  <c r="T68" i="37"/>
  <c r="S68" i="37"/>
  <c r="R68" i="37"/>
  <c r="Q68" i="37"/>
  <c r="P68" i="37"/>
  <c r="O68" i="37"/>
  <c r="N68" i="37"/>
  <c r="AA67" i="37"/>
  <c r="AB67" i="37" s="1"/>
  <c r="Y67" i="37"/>
  <c r="Z67" i="37" s="1"/>
  <c r="W67" i="37"/>
  <c r="X67" i="37" s="1"/>
  <c r="U67" i="37"/>
  <c r="T67" i="37"/>
  <c r="S67" i="37"/>
  <c r="R67" i="37"/>
  <c r="Q67" i="37"/>
  <c r="P67" i="37"/>
  <c r="O67" i="37"/>
  <c r="N67" i="37"/>
  <c r="AA66" i="37"/>
  <c r="AB66" i="37" s="1"/>
  <c r="Y66" i="37"/>
  <c r="Z66" i="37" s="1"/>
  <c r="W66" i="37"/>
  <c r="X66" i="37" s="1"/>
  <c r="U66" i="37"/>
  <c r="T66" i="37"/>
  <c r="S66" i="37"/>
  <c r="R66" i="37"/>
  <c r="Q66" i="37"/>
  <c r="P66" i="37"/>
  <c r="O66" i="37"/>
  <c r="N66" i="37"/>
  <c r="AA65" i="37"/>
  <c r="AB65" i="37" s="1"/>
  <c r="Y65" i="37"/>
  <c r="Z65" i="37" s="1"/>
  <c r="W65" i="37"/>
  <c r="X65" i="37" s="1"/>
  <c r="U65" i="37"/>
  <c r="T65" i="37"/>
  <c r="S65" i="37"/>
  <c r="R65" i="37"/>
  <c r="Q65" i="37"/>
  <c r="P65" i="37"/>
  <c r="O65" i="37"/>
  <c r="N65" i="37"/>
  <c r="AA64" i="37"/>
  <c r="AB64" i="37" s="1"/>
  <c r="Y64" i="37"/>
  <c r="Z64" i="37" s="1"/>
  <c r="W64" i="37"/>
  <c r="X64" i="37" s="1"/>
  <c r="U64" i="37"/>
  <c r="T64" i="37"/>
  <c r="S64" i="37"/>
  <c r="R64" i="37"/>
  <c r="Q64" i="37"/>
  <c r="P64" i="37"/>
  <c r="O64" i="37"/>
  <c r="N64" i="37"/>
  <c r="AA63" i="37"/>
  <c r="AB63" i="37" s="1"/>
  <c r="Y63" i="37"/>
  <c r="Z63" i="37" s="1"/>
  <c r="W63" i="37"/>
  <c r="X63" i="37" s="1"/>
  <c r="U63" i="37"/>
  <c r="T63" i="37"/>
  <c r="S63" i="37"/>
  <c r="R63" i="37"/>
  <c r="Q63" i="37"/>
  <c r="P63" i="37"/>
  <c r="O63" i="37"/>
  <c r="N63" i="37"/>
  <c r="AA62" i="37"/>
  <c r="AB62" i="37" s="1"/>
  <c r="Y62" i="37"/>
  <c r="Z62" i="37" s="1"/>
  <c r="W62" i="37"/>
  <c r="X62" i="37" s="1"/>
  <c r="U62" i="37"/>
  <c r="T62" i="37"/>
  <c r="S62" i="37"/>
  <c r="R62" i="37"/>
  <c r="Q62" i="37"/>
  <c r="P62" i="37"/>
  <c r="O62" i="37"/>
  <c r="N62" i="37"/>
  <c r="AA61" i="37"/>
  <c r="AB61" i="37" s="1"/>
  <c r="Y61" i="37"/>
  <c r="Z61" i="37" s="1"/>
  <c r="W61" i="37"/>
  <c r="X61" i="37" s="1"/>
  <c r="U61" i="37"/>
  <c r="T61" i="37"/>
  <c r="S61" i="37"/>
  <c r="R61" i="37"/>
  <c r="Q61" i="37"/>
  <c r="P61" i="37"/>
  <c r="O61" i="37"/>
  <c r="N61" i="37"/>
  <c r="AA60" i="37"/>
  <c r="AB60" i="37" s="1"/>
  <c r="Y60" i="37"/>
  <c r="Z60" i="37" s="1"/>
  <c r="W60" i="37"/>
  <c r="X60" i="37" s="1"/>
  <c r="U60" i="37"/>
  <c r="T60" i="37"/>
  <c r="S60" i="37"/>
  <c r="R60" i="37"/>
  <c r="Q60" i="37"/>
  <c r="P60" i="37"/>
  <c r="O60" i="37"/>
  <c r="N60" i="37"/>
  <c r="AA59" i="37"/>
  <c r="AB59" i="37" s="1"/>
  <c r="Y59" i="37"/>
  <c r="Z59" i="37" s="1"/>
  <c r="W59" i="37"/>
  <c r="X59" i="37" s="1"/>
  <c r="U59" i="37"/>
  <c r="T59" i="37"/>
  <c r="S59" i="37"/>
  <c r="R59" i="37"/>
  <c r="Q59" i="37"/>
  <c r="P59" i="37"/>
  <c r="O59" i="37"/>
  <c r="N59" i="37"/>
  <c r="AA58" i="37"/>
  <c r="AB58" i="37" s="1"/>
  <c r="Y58" i="37"/>
  <c r="Z58" i="37" s="1"/>
  <c r="W58" i="37"/>
  <c r="X58" i="37" s="1"/>
  <c r="U58" i="37"/>
  <c r="T58" i="37"/>
  <c r="S58" i="37"/>
  <c r="R58" i="37"/>
  <c r="Q58" i="37"/>
  <c r="P58" i="37"/>
  <c r="O58" i="37"/>
  <c r="N58" i="37"/>
  <c r="AA57" i="37"/>
  <c r="AB57" i="37" s="1"/>
  <c r="Y57" i="37"/>
  <c r="Z57" i="37" s="1"/>
  <c r="W57" i="37"/>
  <c r="X57" i="37" s="1"/>
  <c r="U57" i="37"/>
  <c r="T57" i="37"/>
  <c r="S57" i="37"/>
  <c r="R57" i="37"/>
  <c r="Q57" i="37"/>
  <c r="P57" i="37"/>
  <c r="O57" i="37"/>
  <c r="N57" i="37"/>
  <c r="AA56" i="37"/>
  <c r="AB56" i="37" s="1"/>
  <c r="Y56" i="37"/>
  <c r="Z56" i="37" s="1"/>
  <c r="W56" i="37"/>
  <c r="X56" i="37" s="1"/>
  <c r="U56" i="37"/>
  <c r="T56" i="37"/>
  <c r="S56" i="37"/>
  <c r="R56" i="37"/>
  <c r="Q56" i="37"/>
  <c r="P56" i="37"/>
  <c r="O56" i="37"/>
  <c r="N56" i="37"/>
  <c r="AA55" i="37"/>
  <c r="AB55" i="37" s="1"/>
  <c r="Y55" i="37"/>
  <c r="Z55" i="37" s="1"/>
  <c r="W55" i="37"/>
  <c r="X55" i="37" s="1"/>
  <c r="U55" i="37"/>
  <c r="T55" i="37"/>
  <c r="S55" i="37"/>
  <c r="R55" i="37"/>
  <c r="Q55" i="37"/>
  <c r="P55" i="37"/>
  <c r="O55" i="37"/>
  <c r="N55" i="37"/>
  <c r="AA54" i="37"/>
  <c r="AB54" i="37" s="1"/>
  <c r="Y54" i="37"/>
  <c r="Z54" i="37" s="1"/>
  <c r="W54" i="37"/>
  <c r="X54" i="37" s="1"/>
  <c r="U54" i="37"/>
  <c r="T54" i="37"/>
  <c r="S54" i="37"/>
  <c r="R54" i="37"/>
  <c r="Q54" i="37"/>
  <c r="P54" i="37"/>
  <c r="O54" i="37"/>
  <c r="N54" i="37"/>
  <c r="AA53" i="37"/>
  <c r="AB53" i="37" s="1"/>
  <c r="Y53" i="37"/>
  <c r="Z53" i="37" s="1"/>
  <c r="W53" i="37"/>
  <c r="X53" i="37" s="1"/>
  <c r="U53" i="37"/>
  <c r="T53" i="37"/>
  <c r="S53" i="37"/>
  <c r="R53" i="37"/>
  <c r="Q53" i="37"/>
  <c r="P53" i="37"/>
  <c r="O53" i="37"/>
  <c r="N53" i="37"/>
  <c r="AA52" i="37"/>
  <c r="AB52" i="37" s="1"/>
  <c r="Y52" i="37"/>
  <c r="Z52" i="37" s="1"/>
  <c r="W52" i="37"/>
  <c r="X52" i="37" s="1"/>
  <c r="U52" i="37"/>
  <c r="T52" i="37"/>
  <c r="S52" i="37"/>
  <c r="R52" i="37"/>
  <c r="Q52" i="37"/>
  <c r="P52" i="37"/>
  <c r="O52" i="37"/>
  <c r="N52" i="37"/>
  <c r="AA51" i="37"/>
  <c r="AB51" i="37" s="1"/>
  <c r="Y51" i="37"/>
  <c r="Z51" i="37" s="1"/>
  <c r="W51" i="37"/>
  <c r="X51" i="37" s="1"/>
  <c r="U51" i="37"/>
  <c r="T51" i="37"/>
  <c r="S51" i="37"/>
  <c r="R51" i="37"/>
  <c r="Q51" i="37"/>
  <c r="P51" i="37"/>
  <c r="O51" i="37"/>
  <c r="N51" i="37"/>
  <c r="AA50" i="37"/>
  <c r="AB50" i="37" s="1"/>
  <c r="Y50" i="37"/>
  <c r="Z50" i="37" s="1"/>
  <c r="W50" i="37"/>
  <c r="X50" i="37" s="1"/>
  <c r="U50" i="37"/>
  <c r="T50" i="37"/>
  <c r="S50" i="37"/>
  <c r="R50" i="37"/>
  <c r="Q50" i="37"/>
  <c r="P50" i="37"/>
  <c r="O50" i="37"/>
  <c r="N50" i="37"/>
  <c r="AA49" i="37"/>
  <c r="AB49" i="37" s="1"/>
  <c r="Y49" i="37"/>
  <c r="Z49" i="37" s="1"/>
  <c r="W49" i="37"/>
  <c r="X49" i="37" s="1"/>
  <c r="U49" i="37"/>
  <c r="T49" i="37"/>
  <c r="S49" i="37"/>
  <c r="R49" i="37"/>
  <c r="Q49" i="37"/>
  <c r="P49" i="37"/>
  <c r="O49" i="37"/>
  <c r="N49" i="37"/>
  <c r="AA48" i="37"/>
  <c r="AB48" i="37" s="1"/>
  <c r="Y48" i="37"/>
  <c r="Z48" i="37" s="1"/>
  <c r="W48" i="37"/>
  <c r="X48" i="37" s="1"/>
  <c r="U48" i="37"/>
  <c r="T48" i="37"/>
  <c r="S48" i="37"/>
  <c r="R48" i="37"/>
  <c r="Q48" i="37"/>
  <c r="P48" i="37"/>
  <c r="O48" i="37"/>
  <c r="N48" i="37"/>
  <c r="AA47" i="37"/>
  <c r="AB47" i="37" s="1"/>
  <c r="Y47" i="37"/>
  <c r="Z47" i="37" s="1"/>
  <c r="W47" i="37"/>
  <c r="X47" i="37" s="1"/>
  <c r="U47" i="37"/>
  <c r="T47" i="37"/>
  <c r="S47" i="37"/>
  <c r="R47" i="37"/>
  <c r="Q47" i="37"/>
  <c r="P47" i="37"/>
  <c r="O47" i="37"/>
  <c r="N47" i="37"/>
  <c r="AA46" i="37"/>
  <c r="AB46" i="37" s="1"/>
  <c r="Y46" i="37"/>
  <c r="Z46" i="37" s="1"/>
  <c r="W46" i="37"/>
  <c r="X46" i="37" s="1"/>
  <c r="U46" i="37"/>
  <c r="T46" i="37"/>
  <c r="S46" i="37"/>
  <c r="R46" i="37"/>
  <c r="Q46" i="37"/>
  <c r="P46" i="37"/>
  <c r="O46" i="37"/>
  <c r="N46" i="37"/>
  <c r="AA45" i="37"/>
  <c r="AB45" i="37" s="1"/>
  <c r="Y45" i="37"/>
  <c r="Z45" i="37" s="1"/>
  <c r="W45" i="37"/>
  <c r="X45" i="37" s="1"/>
  <c r="U45" i="37"/>
  <c r="T45" i="37"/>
  <c r="S45" i="37"/>
  <c r="R45" i="37"/>
  <c r="Q45" i="37"/>
  <c r="P45" i="37"/>
  <c r="O45" i="37"/>
  <c r="N45" i="37"/>
  <c r="AA44" i="37"/>
  <c r="AB44" i="37" s="1"/>
  <c r="Y44" i="37"/>
  <c r="Z44" i="37" s="1"/>
  <c r="W44" i="37"/>
  <c r="X44" i="37" s="1"/>
  <c r="U44" i="37"/>
  <c r="T44" i="37"/>
  <c r="S44" i="37"/>
  <c r="R44" i="37"/>
  <c r="Q44" i="37"/>
  <c r="P44" i="37"/>
  <c r="O44" i="37"/>
  <c r="N44" i="37"/>
  <c r="AA43" i="37"/>
  <c r="AB43" i="37" s="1"/>
  <c r="Y43" i="37"/>
  <c r="Z43" i="37" s="1"/>
  <c r="W43" i="37"/>
  <c r="X43" i="37" s="1"/>
  <c r="U43" i="37"/>
  <c r="T43" i="37"/>
  <c r="S43" i="37"/>
  <c r="R43" i="37"/>
  <c r="Q43" i="37"/>
  <c r="P43" i="37"/>
  <c r="O43" i="37"/>
  <c r="N43" i="37"/>
  <c r="AA42" i="37"/>
  <c r="AB42" i="37" s="1"/>
  <c r="Y42" i="37"/>
  <c r="Z42" i="37" s="1"/>
  <c r="W42" i="37"/>
  <c r="X42" i="37" s="1"/>
  <c r="U42" i="37"/>
  <c r="T42" i="37"/>
  <c r="S42" i="37"/>
  <c r="R42" i="37"/>
  <c r="Q42" i="37"/>
  <c r="P42" i="37"/>
  <c r="O42" i="37"/>
  <c r="N42" i="37"/>
  <c r="AA41" i="37"/>
  <c r="AB41" i="37" s="1"/>
  <c r="Y41" i="37"/>
  <c r="Z41" i="37" s="1"/>
  <c r="W41" i="37"/>
  <c r="X41" i="37" s="1"/>
  <c r="U41" i="37"/>
  <c r="T41" i="37"/>
  <c r="S41" i="37"/>
  <c r="R41" i="37"/>
  <c r="Q41" i="37"/>
  <c r="P41" i="37"/>
  <c r="O41" i="37"/>
  <c r="N41" i="37"/>
  <c r="AA40" i="37"/>
  <c r="AB40" i="37" s="1"/>
  <c r="Y40" i="37"/>
  <c r="Z40" i="37" s="1"/>
  <c r="W40" i="37"/>
  <c r="X40" i="37" s="1"/>
  <c r="U40" i="37"/>
  <c r="T40" i="37"/>
  <c r="S40" i="37"/>
  <c r="R40" i="37"/>
  <c r="Q40" i="37"/>
  <c r="P40" i="37"/>
  <c r="O40" i="37"/>
  <c r="N40" i="37"/>
  <c r="AA39" i="37"/>
  <c r="AB39" i="37" s="1"/>
  <c r="Y39" i="37"/>
  <c r="Z39" i="37" s="1"/>
  <c r="W39" i="37"/>
  <c r="X39" i="37" s="1"/>
  <c r="U39" i="37"/>
  <c r="T39" i="37"/>
  <c r="S39" i="37"/>
  <c r="R39" i="37"/>
  <c r="Q39" i="37"/>
  <c r="P39" i="37"/>
  <c r="O39" i="37"/>
  <c r="N39" i="37"/>
  <c r="AA38" i="37"/>
  <c r="AB38" i="37" s="1"/>
  <c r="Y38" i="37"/>
  <c r="Z38" i="37" s="1"/>
  <c r="W38" i="37"/>
  <c r="X38" i="37" s="1"/>
  <c r="U38" i="37"/>
  <c r="T38" i="37"/>
  <c r="S38" i="37"/>
  <c r="R38" i="37"/>
  <c r="Q38" i="37"/>
  <c r="P38" i="37"/>
  <c r="O38" i="37"/>
  <c r="N38" i="37"/>
  <c r="AA37" i="37"/>
  <c r="AB37" i="37" s="1"/>
  <c r="Y37" i="37"/>
  <c r="Z37" i="37" s="1"/>
  <c r="W37" i="37"/>
  <c r="X37" i="37" s="1"/>
  <c r="U37" i="37"/>
  <c r="T37" i="37"/>
  <c r="S37" i="37"/>
  <c r="R37" i="37"/>
  <c r="Q37" i="37"/>
  <c r="P37" i="37"/>
  <c r="O37" i="37"/>
  <c r="N37" i="37"/>
  <c r="AA36" i="37"/>
  <c r="AB36" i="37" s="1"/>
  <c r="Y36" i="37"/>
  <c r="Z36" i="37" s="1"/>
  <c r="W36" i="37"/>
  <c r="X36" i="37" s="1"/>
  <c r="U36" i="37"/>
  <c r="T36" i="37"/>
  <c r="S36" i="37"/>
  <c r="R36" i="37"/>
  <c r="Q36" i="37"/>
  <c r="P36" i="37"/>
  <c r="O36" i="37"/>
  <c r="N36" i="37"/>
  <c r="AA35" i="37"/>
  <c r="AB35" i="37" s="1"/>
  <c r="Y35" i="37"/>
  <c r="Z35" i="37" s="1"/>
  <c r="W35" i="37"/>
  <c r="X35" i="37" s="1"/>
  <c r="U35" i="37"/>
  <c r="T35" i="37"/>
  <c r="S35" i="37"/>
  <c r="R35" i="37"/>
  <c r="Q35" i="37"/>
  <c r="P35" i="37"/>
  <c r="O35" i="37"/>
  <c r="N35" i="37"/>
  <c r="AA34" i="37"/>
  <c r="Y34" i="37"/>
  <c r="Z34" i="37" s="1"/>
  <c r="W34" i="37"/>
  <c r="U34" i="37"/>
  <c r="T34" i="37"/>
  <c r="S34" i="37"/>
  <c r="R34" i="37"/>
  <c r="Q34" i="37"/>
  <c r="P34" i="37"/>
  <c r="O34" i="37"/>
  <c r="N34" i="37"/>
  <c r="J33" i="37"/>
  <c r="I33" i="37"/>
  <c r="H33" i="37"/>
  <c r="AA32" i="37"/>
  <c r="Y32" i="37"/>
  <c r="W32" i="37"/>
  <c r="F4" i="37"/>
  <c r="F5" i="36"/>
  <c r="D78" i="36" s="1"/>
  <c r="AA134" i="36"/>
  <c r="AB134" i="36" s="1"/>
  <c r="Y134" i="36"/>
  <c r="Z134" i="36" s="1"/>
  <c r="W134" i="36"/>
  <c r="X134" i="36" s="1"/>
  <c r="U134" i="36"/>
  <c r="T134" i="36"/>
  <c r="S134" i="36"/>
  <c r="R134" i="36"/>
  <c r="Q134" i="36"/>
  <c r="P134" i="36"/>
  <c r="O134" i="36"/>
  <c r="N134" i="36"/>
  <c r="AA133" i="36"/>
  <c r="AB133" i="36" s="1"/>
  <c r="Y133" i="36"/>
  <c r="Z133" i="36" s="1"/>
  <c r="W133" i="36"/>
  <c r="X133" i="36" s="1"/>
  <c r="U133" i="36"/>
  <c r="T133" i="36"/>
  <c r="S133" i="36"/>
  <c r="R133" i="36"/>
  <c r="Q133" i="36"/>
  <c r="P133" i="36"/>
  <c r="O133" i="36"/>
  <c r="N133" i="36"/>
  <c r="AA132" i="36"/>
  <c r="AB132" i="36" s="1"/>
  <c r="Y132" i="36"/>
  <c r="Z132" i="36" s="1"/>
  <c r="W132" i="36"/>
  <c r="X132" i="36" s="1"/>
  <c r="U132" i="36"/>
  <c r="T132" i="36"/>
  <c r="S132" i="36"/>
  <c r="R132" i="36"/>
  <c r="Q132" i="36"/>
  <c r="P132" i="36"/>
  <c r="O132" i="36"/>
  <c r="N132" i="36"/>
  <c r="AA131" i="36"/>
  <c r="AB131" i="36" s="1"/>
  <c r="Y131" i="36"/>
  <c r="Z131" i="36" s="1"/>
  <c r="W131" i="36"/>
  <c r="X131" i="36" s="1"/>
  <c r="U131" i="36"/>
  <c r="T131" i="36"/>
  <c r="S131" i="36"/>
  <c r="R131" i="36"/>
  <c r="Q131" i="36"/>
  <c r="P131" i="36"/>
  <c r="O131" i="36"/>
  <c r="N131" i="36"/>
  <c r="AA130" i="36"/>
  <c r="AB130" i="36" s="1"/>
  <c r="Y130" i="36"/>
  <c r="Z130" i="36" s="1"/>
  <c r="W130" i="36"/>
  <c r="X130" i="36" s="1"/>
  <c r="U130" i="36"/>
  <c r="T130" i="36"/>
  <c r="S130" i="36"/>
  <c r="R130" i="36"/>
  <c r="Q130" i="36"/>
  <c r="P130" i="36"/>
  <c r="O130" i="36"/>
  <c r="N130" i="36"/>
  <c r="AA129" i="36"/>
  <c r="AB129" i="36" s="1"/>
  <c r="Y129" i="36"/>
  <c r="Z129" i="36" s="1"/>
  <c r="W129" i="36"/>
  <c r="X129" i="36" s="1"/>
  <c r="U129" i="36"/>
  <c r="T129" i="36"/>
  <c r="S129" i="36"/>
  <c r="R129" i="36"/>
  <c r="Q129" i="36"/>
  <c r="P129" i="36"/>
  <c r="O129" i="36"/>
  <c r="N129" i="36"/>
  <c r="AA128" i="36"/>
  <c r="AB128" i="36" s="1"/>
  <c r="Y128" i="36"/>
  <c r="Z128" i="36" s="1"/>
  <c r="W128" i="36"/>
  <c r="X128" i="36" s="1"/>
  <c r="U128" i="36"/>
  <c r="T128" i="36"/>
  <c r="S128" i="36"/>
  <c r="R128" i="36"/>
  <c r="Q128" i="36"/>
  <c r="P128" i="36"/>
  <c r="O128" i="36"/>
  <c r="N128" i="36"/>
  <c r="AA127" i="36"/>
  <c r="AB127" i="36" s="1"/>
  <c r="Y127" i="36"/>
  <c r="Z127" i="36" s="1"/>
  <c r="W127" i="36"/>
  <c r="X127" i="36" s="1"/>
  <c r="U127" i="36"/>
  <c r="T127" i="36"/>
  <c r="S127" i="36"/>
  <c r="R127" i="36"/>
  <c r="Q127" i="36"/>
  <c r="P127" i="36"/>
  <c r="O127" i="36"/>
  <c r="N127" i="36"/>
  <c r="AA126" i="36"/>
  <c r="AB126" i="36" s="1"/>
  <c r="Y126" i="36"/>
  <c r="Z126" i="36" s="1"/>
  <c r="W126" i="36"/>
  <c r="X126" i="36" s="1"/>
  <c r="U126" i="36"/>
  <c r="T126" i="36"/>
  <c r="S126" i="36"/>
  <c r="R126" i="36"/>
  <c r="Q126" i="36"/>
  <c r="P126" i="36"/>
  <c r="O126" i="36"/>
  <c r="N126" i="36"/>
  <c r="AA125" i="36"/>
  <c r="AB125" i="36" s="1"/>
  <c r="Y125" i="36"/>
  <c r="Z125" i="36" s="1"/>
  <c r="W125" i="36"/>
  <c r="X125" i="36" s="1"/>
  <c r="U125" i="36"/>
  <c r="T125" i="36"/>
  <c r="S125" i="36"/>
  <c r="R125" i="36"/>
  <c r="Q125" i="36"/>
  <c r="P125" i="36"/>
  <c r="O125" i="36"/>
  <c r="N125" i="36"/>
  <c r="AA124" i="36"/>
  <c r="AB124" i="36" s="1"/>
  <c r="Y124" i="36"/>
  <c r="Z124" i="36" s="1"/>
  <c r="W124" i="36"/>
  <c r="X124" i="36" s="1"/>
  <c r="U124" i="36"/>
  <c r="T124" i="36"/>
  <c r="S124" i="36"/>
  <c r="R124" i="36"/>
  <c r="Q124" i="36"/>
  <c r="P124" i="36"/>
  <c r="O124" i="36"/>
  <c r="N124" i="36"/>
  <c r="AA123" i="36"/>
  <c r="AB123" i="36" s="1"/>
  <c r="Y123" i="36"/>
  <c r="Z123" i="36" s="1"/>
  <c r="W123" i="36"/>
  <c r="X123" i="36" s="1"/>
  <c r="U123" i="36"/>
  <c r="T123" i="36"/>
  <c r="S123" i="36"/>
  <c r="R123" i="36"/>
  <c r="Q123" i="36"/>
  <c r="P123" i="36"/>
  <c r="O123" i="36"/>
  <c r="N123" i="36"/>
  <c r="AA122" i="36"/>
  <c r="AB122" i="36" s="1"/>
  <c r="Y122" i="36"/>
  <c r="Z122" i="36" s="1"/>
  <c r="W122" i="36"/>
  <c r="X122" i="36" s="1"/>
  <c r="U122" i="36"/>
  <c r="T122" i="36"/>
  <c r="S122" i="36"/>
  <c r="R122" i="36"/>
  <c r="Q122" i="36"/>
  <c r="P122" i="36"/>
  <c r="O122" i="36"/>
  <c r="N122" i="36"/>
  <c r="AA121" i="36"/>
  <c r="AB121" i="36" s="1"/>
  <c r="Y121" i="36"/>
  <c r="Z121" i="36" s="1"/>
  <c r="W121" i="36"/>
  <c r="X121" i="36" s="1"/>
  <c r="U121" i="36"/>
  <c r="T121" i="36"/>
  <c r="S121" i="36"/>
  <c r="R121" i="36"/>
  <c r="Q121" i="36"/>
  <c r="P121" i="36"/>
  <c r="O121" i="36"/>
  <c r="N121" i="36"/>
  <c r="AA120" i="36"/>
  <c r="AB120" i="36" s="1"/>
  <c r="Y120" i="36"/>
  <c r="Z120" i="36" s="1"/>
  <c r="W120" i="36"/>
  <c r="X120" i="36" s="1"/>
  <c r="U120" i="36"/>
  <c r="T120" i="36"/>
  <c r="S120" i="36"/>
  <c r="R120" i="36"/>
  <c r="Q120" i="36"/>
  <c r="P120" i="36"/>
  <c r="O120" i="36"/>
  <c r="N120" i="36"/>
  <c r="AA119" i="36"/>
  <c r="AB119" i="36" s="1"/>
  <c r="Y119" i="36"/>
  <c r="Z119" i="36" s="1"/>
  <c r="W119" i="36"/>
  <c r="X119" i="36" s="1"/>
  <c r="U119" i="36"/>
  <c r="T119" i="36"/>
  <c r="S119" i="36"/>
  <c r="R119" i="36"/>
  <c r="Q119" i="36"/>
  <c r="P119" i="36"/>
  <c r="O119" i="36"/>
  <c r="N119" i="36"/>
  <c r="AA118" i="36"/>
  <c r="AB118" i="36" s="1"/>
  <c r="Y118" i="36"/>
  <c r="Z118" i="36" s="1"/>
  <c r="W118" i="36"/>
  <c r="X118" i="36" s="1"/>
  <c r="U118" i="36"/>
  <c r="T118" i="36"/>
  <c r="S118" i="36"/>
  <c r="R118" i="36"/>
  <c r="Q118" i="36"/>
  <c r="P118" i="36"/>
  <c r="O118" i="36"/>
  <c r="N118" i="36"/>
  <c r="AA117" i="36"/>
  <c r="AB117" i="36" s="1"/>
  <c r="Y117" i="36"/>
  <c r="Z117" i="36" s="1"/>
  <c r="W117" i="36"/>
  <c r="X117" i="36" s="1"/>
  <c r="U117" i="36"/>
  <c r="T117" i="36"/>
  <c r="S117" i="36"/>
  <c r="R117" i="36"/>
  <c r="Q117" i="36"/>
  <c r="P117" i="36"/>
  <c r="O117" i="36"/>
  <c r="N117" i="36"/>
  <c r="AA116" i="36"/>
  <c r="AB116" i="36" s="1"/>
  <c r="Y116" i="36"/>
  <c r="Z116" i="36" s="1"/>
  <c r="W116" i="36"/>
  <c r="X116" i="36" s="1"/>
  <c r="U116" i="36"/>
  <c r="T116" i="36"/>
  <c r="S116" i="36"/>
  <c r="R116" i="36"/>
  <c r="Q116" i="36"/>
  <c r="P116" i="36"/>
  <c r="O116" i="36"/>
  <c r="N116" i="36"/>
  <c r="AA115" i="36"/>
  <c r="AB115" i="36" s="1"/>
  <c r="Y115" i="36"/>
  <c r="Z115" i="36" s="1"/>
  <c r="W115" i="36"/>
  <c r="X115" i="36" s="1"/>
  <c r="U115" i="36"/>
  <c r="T115" i="36"/>
  <c r="S115" i="36"/>
  <c r="R115" i="36"/>
  <c r="Q115" i="36"/>
  <c r="P115" i="36"/>
  <c r="O115" i="36"/>
  <c r="N115" i="36"/>
  <c r="AA114" i="36"/>
  <c r="AB114" i="36" s="1"/>
  <c r="Y114" i="36"/>
  <c r="Z114" i="36" s="1"/>
  <c r="W114" i="36"/>
  <c r="X114" i="36" s="1"/>
  <c r="U114" i="36"/>
  <c r="T114" i="36"/>
  <c r="S114" i="36"/>
  <c r="R114" i="36"/>
  <c r="Q114" i="36"/>
  <c r="P114" i="36"/>
  <c r="O114" i="36"/>
  <c r="N114" i="36"/>
  <c r="AA113" i="36"/>
  <c r="AB113" i="36" s="1"/>
  <c r="Y113" i="36"/>
  <c r="Z113" i="36" s="1"/>
  <c r="W113" i="36"/>
  <c r="X113" i="36" s="1"/>
  <c r="U113" i="36"/>
  <c r="T113" i="36"/>
  <c r="S113" i="36"/>
  <c r="R113" i="36"/>
  <c r="Q113" i="36"/>
  <c r="P113" i="36"/>
  <c r="O113" i="36"/>
  <c r="N113" i="36"/>
  <c r="AA112" i="36"/>
  <c r="AB112" i="36" s="1"/>
  <c r="Y112" i="36"/>
  <c r="Z112" i="36" s="1"/>
  <c r="W112" i="36"/>
  <c r="X112" i="36" s="1"/>
  <c r="U112" i="36"/>
  <c r="T112" i="36"/>
  <c r="S112" i="36"/>
  <c r="R112" i="36"/>
  <c r="Q112" i="36"/>
  <c r="P112" i="36"/>
  <c r="O112" i="36"/>
  <c r="N112" i="36"/>
  <c r="AA111" i="36"/>
  <c r="AB111" i="36" s="1"/>
  <c r="Y111" i="36"/>
  <c r="Z111" i="36" s="1"/>
  <c r="W111" i="36"/>
  <c r="X111" i="36" s="1"/>
  <c r="U111" i="36"/>
  <c r="T111" i="36"/>
  <c r="S111" i="36"/>
  <c r="R111" i="36"/>
  <c r="Q111" i="36"/>
  <c r="P111" i="36"/>
  <c r="O111" i="36"/>
  <c r="N111" i="36"/>
  <c r="AA110" i="36"/>
  <c r="AB110" i="36" s="1"/>
  <c r="Y110" i="36"/>
  <c r="Z110" i="36" s="1"/>
  <c r="W110" i="36"/>
  <c r="X110" i="36" s="1"/>
  <c r="U110" i="36"/>
  <c r="T110" i="36"/>
  <c r="S110" i="36"/>
  <c r="R110" i="36"/>
  <c r="Q110" i="36"/>
  <c r="P110" i="36"/>
  <c r="O110" i="36"/>
  <c r="N110" i="36"/>
  <c r="AA109" i="36"/>
  <c r="AB109" i="36" s="1"/>
  <c r="Y109" i="36"/>
  <c r="Z109" i="36" s="1"/>
  <c r="W109" i="36"/>
  <c r="X109" i="36" s="1"/>
  <c r="U109" i="36"/>
  <c r="T109" i="36"/>
  <c r="S109" i="36"/>
  <c r="R109" i="36"/>
  <c r="Q109" i="36"/>
  <c r="P109" i="36"/>
  <c r="O109" i="36"/>
  <c r="N109" i="36"/>
  <c r="AA108" i="36"/>
  <c r="AB108" i="36" s="1"/>
  <c r="Y108" i="36"/>
  <c r="Z108" i="36" s="1"/>
  <c r="W108" i="36"/>
  <c r="X108" i="36" s="1"/>
  <c r="U108" i="36"/>
  <c r="T108" i="36"/>
  <c r="S108" i="36"/>
  <c r="R108" i="36"/>
  <c r="Q108" i="36"/>
  <c r="P108" i="36"/>
  <c r="O108" i="36"/>
  <c r="N108" i="36"/>
  <c r="AA107" i="36"/>
  <c r="AB107" i="36" s="1"/>
  <c r="Y107" i="36"/>
  <c r="Z107" i="36" s="1"/>
  <c r="W107" i="36"/>
  <c r="X107" i="36" s="1"/>
  <c r="U107" i="36"/>
  <c r="T107" i="36"/>
  <c r="S107" i="36"/>
  <c r="R107" i="36"/>
  <c r="Q107" i="36"/>
  <c r="P107" i="36"/>
  <c r="O107" i="36"/>
  <c r="N107" i="36"/>
  <c r="AA106" i="36"/>
  <c r="AB106" i="36" s="1"/>
  <c r="Y106" i="36"/>
  <c r="Z106" i="36" s="1"/>
  <c r="W106" i="36"/>
  <c r="X106" i="36" s="1"/>
  <c r="U106" i="36"/>
  <c r="T106" i="36"/>
  <c r="S106" i="36"/>
  <c r="R106" i="36"/>
  <c r="Q106" i="36"/>
  <c r="P106" i="36"/>
  <c r="O106" i="36"/>
  <c r="N106" i="36"/>
  <c r="AA105" i="36"/>
  <c r="AB105" i="36" s="1"/>
  <c r="Y105" i="36"/>
  <c r="Z105" i="36" s="1"/>
  <c r="W105" i="36"/>
  <c r="X105" i="36" s="1"/>
  <c r="U105" i="36"/>
  <c r="T105" i="36"/>
  <c r="S105" i="36"/>
  <c r="R105" i="36"/>
  <c r="Q105" i="36"/>
  <c r="P105" i="36"/>
  <c r="O105" i="36"/>
  <c r="N105" i="36"/>
  <c r="AA104" i="36"/>
  <c r="AB104" i="36" s="1"/>
  <c r="Y104" i="36"/>
  <c r="Z104" i="36" s="1"/>
  <c r="W104" i="36"/>
  <c r="X104" i="36" s="1"/>
  <c r="U104" i="36"/>
  <c r="T104" i="36"/>
  <c r="S104" i="36"/>
  <c r="R104" i="36"/>
  <c r="Q104" i="36"/>
  <c r="P104" i="36"/>
  <c r="O104" i="36"/>
  <c r="N104" i="36"/>
  <c r="AA103" i="36"/>
  <c r="AB103" i="36" s="1"/>
  <c r="Y103" i="36"/>
  <c r="Z103" i="36" s="1"/>
  <c r="W103" i="36"/>
  <c r="X103" i="36" s="1"/>
  <c r="U103" i="36"/>
  <c r="T103" i="36"/>
  <c r="S103" i="36"/>
  <c r="R103" i="36"/>
  <c r="Q103" i="36"/>
  <c r="P103" i="36"/>
  <c r="O103" i="36"/>
  <c r="N103" i="36"/>
  <c r="AA102" i="36"/>
  <c r="AB102" i="36" s="1"/>
  <c r="Y102" i="36"/>
  <c r="Z102" i="36" s="1"/>
  <c r="W102" i="36"/>
  <c r="X102" i="36" s="1"/>
  <c r="U102" i="36"/>
  <c r="T102" i="36"/>
  <c r="S102" i="36"/>
  <c r="R102" i="36"/>
  <c r="Q102" i="36"/>
  <c r="P102" i="36"/>
  <c r="O102" i="36"/>
  <c r="N102" i="36"/>
  <c r="AA101" i="36"/>
  <c r="AB101" i="36" s="1"/>
  <c r="Y101" i="36"/>
  <c r="Z101" i="36" s="1"/>
  <c r="W101" i="36"/>
  <c r="X101" i="36" s="1"/>
  <c r="U101" i="36"/>
  <c r="T101" i="36"/>
  <c r="S101" i="36"/>
  <c r="R101" i="36"/>
  <c r="Q101" i="36"/>
  <c r="P101" i="36"/>
  <c r="O101" i="36"/>
  <c r="N101" i="36"/>
  <c r="AA100" i="36"/>
  <c r="AB100" i="36" s="1"/>
  <c r="Y100" i="36"/>
  <c r="Z100" i="36" s="1"/>
  <c r="W100" i="36"/>
  <c r="X100" i="36" s="1"/>
  <c r="U100" i="36"/>
  <c r="T100" i="36"/>
  <c r="S100" i="36"/>
  <c r="R100" i="36"/>
  <c r="Q100" i="36"/>
  <c r="P100" i="36"/>
  <c r="O100" i="36"/>
  <c r="N100" i="36"/>
  <c r="AA99" i="36"/>
  <c r="AB99" i="36" s="1"/>
  <c r="Y99" i="36"/>
  <c r="Z99" i="36" s="1"/>
  <c r="W99" i="36"/>
  <c r="X99" i="36" s="1"/>
  <c r="U99" i="36"/>
  <c r="T99" i="36"/>
  <c r="S99" i="36"/>
  <c r="R99" i="36"/>
  <c r="Q99" i="36"/>
  <c r="P99" i="36"/>
  <c r="O99" i="36"/>
  <c r="N99" i="36"/>
  <c r="AA98" i="36"/>
  <c r="AB98" i="36" s="1"/>
  <c r="Y98" i="36"/>
  <c r="Z98" i="36" s="1"/>
  <c r="W98" i="36"/>
  <c r="X98" i="36" s="1"/>
  <c r="U98" i="36"/>
  <c r="T98" i="36"/>
  <c r="S98" i="36"/>
  <c r="R98" i="36"/>
  <c r="Q98" i="36"/>
  <c r="P98" i="36"/>
  <c r="O98" i="36"/>
  <c r="N98" i="36"/>
  <c r="AA97" i="36"/>
  <c r="AB97" i="36" s="1"/>
  <c r="Y97" i="36"/>
  <c r="Z97" i="36" s="1"/>
  <c r="W97" i="36"/>
  <c r="X97" i="36" s="1"/>
  <c r="U97" i="36"/>
  <c r="T97" i="36"/>
  <c r="S97" i="36"/>
  <c r="R97" i="36"/>
  <c r="Q97" i="36"/>
  <c r="P97" i="36"/>
  <c r="O97" i="36"/>
  <c r="N97" i="36"/>
  <c r="AA96" i="36"/>
  <c r="AB96" i="36" s="1"/>
  <c r="Y96" i="36"/>
  <c r="Z96" i="36" s="1"/>
  <c r="W96" i="36"/>
  <c r="X96" i="36" s="1"/>
  <c r="U96" i="36"/>
  <c r="T96" i="36"/>
  <c r="S96" i="36"/>
  <c r="R96" i="36"/>
  <c r="Q96" i="36"/>
  <c r="P96" i="36"/>
  <c r="O96" i="36"/>
  <c r="N96" i="36"/>
  <c r="AA95" i="36"/>
  <c r="AB95" i="36" s="1"/>
  <c r="Y95" i="36"/>
  <c r="Z95" i="36" s="1"/>
  <c r="W95" i="36"/>
  <c r="X95" i="36" s="1"/>
  <c r="U95" i="36"/>
  <c r="T95" i="36"/>
  <c r="S95" i="36"/>
  <c r="R95" i="36"/>
  <c r="Q95" i="36"/>
  <c r="P95" i="36"/>
  <c r="O95" i="36"/>
  <c r="N95" i="36"/>
  <c r="AA94" i="36"/>
  <c r="AB94" i="36" s="1"/>
  <c r="Y94" i="36"/>
  <c r="Z94" i="36" s="1"/>
  <c r="W94" i="36"/>
  <c r="X94" i="36" s="1"/>
  <c r="U94" i="36"/>
  <c r="T94" i="36"/>
  <c r="S94" i="36"/>
  <c r="R94" i="36"/>
  <c r="Q94" i="36"/>
  <c r="P94" i="36"/>
  <c r="O94" i="36"/>
  <c r="N94" i="36"/>
  <c r="AA93" i="36"/>
  <c r="AB93" i="36" s="1"/>
  <c r="Y93" i="36"/>
  <c r="Z93" i="36" s="1"/>
  <c r="W93" i="36"/>
  <c r="X93" i="36" s="1"/>
  <c r="U93" i="36"/>
  <c r="T93" i="36"/>
  <c r="S93" i="36"/>
  <c r="R93" i="36"/>
  <c r="Q93" i="36"/>
  <c r="P93" i="36"/>
  <c r="O93" i="36"/>
  <c r="N93" i="36"/>
  <c r="AA92" i="36"/>
  <c r="AB92" i="36" s="1"/>
  <c r="Y92" i="36"/>
  <c r="Z92" i="36" s="1"/>
  <c r="W92" i="36"/>
  <c r="X92" i="36" s="1"/>
  <c r="U92" i="36"/>
  <c r="T92" i="36"/>
  <c r="S92" i="36"/>
  <c r="R92" i="36"/>
  <c r="Q92" i="36"/>
  <c r="P92" i="36"/>
  <c r="O92" i="36"/>
  <c r="N92" i="36"/>
  <c r="AA91" i="36"/>
  <c r="AB91" i="36" s="1"/>
  <c r="Y91" i="36"/>
  <c r="Z91" i="36" s="1"/>
  <c r="W91" i="36"/>
  <c r="X91" i="36" s="1"/>
  <c r="U91" i="36"/>
  <c r="T91" i="36"/>
  <c r="S91" i="36"/>
  <c r="R91" i="36"/>
  <c r="Q91" i="36"/>
  <c r="P91" i="36"/>
  <c r="O91" i="36"/>
  <c r="N91" i="36"/>
  <c r="AA90" i="36"/>
  <c r="AB90" i="36" s="1"/>
  <c r="Y90" i="36"/>
  <c r="Z90" i="36" s="1"/>
  <c r="W90" i="36"/>
  <c r="X90" i="36" s="1"/>
  <c r="U90" i="36"/>
  <c r="T90" i="36"/>
  <c r="S90" i="36"/>
  <c r="R90" i="36"/>
  <c r="Q90" i="36"/>
  <c r="P90" i="36"/>
  <c r="O90" i="36"/>
  <c r="N90" i="36"/>
  <c r="AA89" i="36"/>
  <c r="AB89" i="36" s="1"/>
  <c r="Y89" i="36"/>
  <c r="Z89" i="36" s="1"/>
  <c r="W89" i="36"/>
  <c r="X89" i="36" s="1"/>
  <c r="U89" i="36"/>
  <c r="T89" i="36"/>
  <c r="S89" i="36"/>
  <c r="R89" i="36"/>
  <c r="Q89" i="36"/>
  <c r="P89" i="36"/>
  <c r="O89" i="36"/>
  <c r="N89" i="36"/>
  <c r="AA88" i="36"/>
  <c r="AB88" i="36" s="1"/>
  <c r="Y88" i="36"/>
  <c r="Z88" i="36" s="1"/>
  <c r="W88" i="36"/>
  <c r="X88" i="36" s="1"/>
  <c r="U88" i="36"/>
  <c r="T88" i="36"/>
  <c r="S88" i="36"/>
  <c r="R88" i="36"/>
  <c r="Q88" i="36"/>
  <c r="P88" i="36"/>
  <c r="O88" i="36"/>
  <c r="N88" i="36"/>
  <c r="AA87" i="36"/>
  <c r="AB87" i="36" s="1"/>
  <c r="Y87" i="36"/>
  <c r="Z87" i="36" s="1"/>
  <c r="W87" i="36"/>
  <c r="X87" i="36" s="1"/>
  <c r="U87" i="36"/>
  <c r="T87" i="36"/>
  <c r="S87" i="36"/>
  <c r="R87" i="36"/>
  <c r="Q87" i="36"/>
  <c r="P87" i="36"/>
  <c r="O87" i="36"/>
  <c r="N87" i="36"/>
  <c r="AA86" i="36"/>
  <c r="AB86" i="36" s="1"/>
  <c r="Y86" i="36"/>
  <c r="Z86" i="36" s="1"/>
  <c r="W86" i="36"/>
  <c r="X86" i="36" s="1"/>
  <c r="U86" i="36"/>
  <c r="T86" i="36"/>
  <c r="S86" i="36"/>
  <c r="R86" i="36"/>
  <c r="Q86" i="36"/>
  <c r="P86" i="36"/>
  <c r="O86" i="36"/>
  <c r="N86" i="36"/>
  <c r="AA85" i="36"/>
  <c r="AB85" i="36" s="1"/>
  <c r="Y85" i="36"/>
  <c r="Z85" i="36" s="1"/>
  <c r="W85" i="36"/>
  <c r="X85" i="36" s="1"/>
  <c r="U85" i="36"/>
  <c r="T85" i="36"/>
  <c r="S85" i="36"/>
  <c r="R85" i="36"/>
  <c r="Q85" i="36"/>
  <c r="P85" i="36"/>
  <c r="O85" i="36"/>
  <c r="N85" i="36"/>
  <c r="AA84" i="36"/>
  <c r="AB84" i="36" s="1"/>
  <c r="Y84" i="36"/>
  <c r="Z84" i="36" s="1"/>
  <c r="W84" i="36"/>
  <c r="X84" i="36" s="1"/>
  <c r="U84" i="36"/>
  <c r="T84" i="36"/>
  <c r="S84" i="36"/>
  <c r="R84" i="36"/>
  <c r="Q84" i="36"/>
  <c r="P84" i="36"/>
  <c r="O84" i="36"/>
  <c r="N84" i="36"/>
  <c r="AA83" i="36"/>
  <c r="AB83" i="36" s="1"/>
  <c r="Y83" i="36"/>
  <c r="Z83" i="36" s="1"/>
  <c r="W83" i="36"/>
  <c r="X83" i="36" s="1"/>
  <c r="U83" i="36"/>
  <c r="T83" i="36"/>
  <c r="S83" i="36"/>
  <c r="R83" i="36"/>
  <c r="Q83" i="36"/>
  <c r="P83" i="36"/>
  <c r="O83" i="36"/>
  <c r="N83" i="36"/>
  <c r="AA82" i="36"/>
  <c r="AB82" i="36" s="1"/>
  <c r="Y82" i="36"/>
  <c r="Z82" i="36" s="1"/>
  <c r="W82" i="36"/>
  <c r="X82" i="36" s="1"/>
  <c r="U82" i="36"/>
  <c r="T82" i="36"/>
  <c r="S82" i="36"/>
  <c r="R82" i="36"/>
  <c r="Q82" i="36"/>
  <c r="P82" i="36"/>
  <c r="O82" i="36"/>
  <c r="N82" i="36"/>
  <c r="AA81" i="36"/>
  <c r="AB81" i="36" s="1"/>
  <c r="Y81" i="36"/>
  <c r="Z81" i="36" s="1"/>
  <c r="W81" i="36"/>
  <c r="X81" i="36" s="1"/>
  <c r="U81" i="36"/>
  <c r="T81" i="36"/>
  <c r="S81" i="36"/>
  <c r="R81" i="36"/>
  <c r="Q81" i="36"/>
  <c r="P81" i="36"/>
  <c r="O81" i="36"/>
  <c r="N81" i="36"/>
  <c r="AA80" i="36"/>
  <c r="AB80" i="36" s="1"/>
  <c r="Y80" i="36"/>
  <c r="Z80" i="36" s="1"/>
  <c r="W80" i="36"/>
  <c r="X80" i="36" s="1"/>
  <c r="U80" i="36"/>
  <c r="T80" i="36"/>
  <c r="S80" i="36"/>
  <c r="R80" i="36"/>
  <c r="Q80" i="36"/>
  <c r="P80" i="36"/>
  <c r="O80" i="36"/>
  <c r="N80" i="36"/>
  <c r="AA79" i="36"/>
  <c r="AB79" i="36" s="1"/>
  <c r="Y79" i="36"/>
  <c r="Z79" i="36" s="1"/>
  <c r="W79" i="36"/>
  <c r="X79" i="36" s="1"/>
  <c r="U79" i="36"/>
  <c r="T79" i="36"/>
  <c r="S79" i="36"/>
  <c r="R79" i="36"/>
  <c r="Q79" i="36"/>
  <c r="P79" i="36"/>
  <c r="O79" i="36"/>
  <c r="N79" i="36"/>
  <c r="AA78" i="36"/>
  <c r="AB78" i="36" s="1"/>
  <c r="Y78" i="36"/>
  <c r="Z78" i="36" s="1"/>
  <c r="W78" i="36"/>
  <c r="X78" i="36" s="1"/>
  <c r="U78" i="36"/>
  <c r="T78" i="36"/>
  <c r="S78" i="36"/>
  <c r="R78" i="36"/>
  <c r="Q78" i="36"/>
  <c r="P78" i="36"/>
  <c r="O78" i="36"/>
  <c r="N78" i="36"/>
  <c r="AA77" i="36"/>
  <c r="AB77" i="36" s="1"/>
  <c r="Y77" i="36"/>
  <c r="Z77" i="36" s="1"/>
  <c r="W77" i="36"/>
  <c r="X77" i="36" s="1"/>
  <c r="U77" i="36"/>
  <c r="T77" i="36"/>
  <c r="S77" i="36"/>
  <c r="R77" i="36"/>
  <c r="Q77" i="36"/>
  <c r="P77" i="36"/>
  <c r="O77" i="36"/>
  <c r="N77" i="36"/>
  <c r="AA76" i="36"/>
  <c r="AB76" i="36" s="1"/>
  <c r="Y76" i="36"/>
  <c r="Z76" i="36" s="1"/>
  <c r="W76" i="36"/>
  <c r="X76" i="36" s="1"/>
  <c r="U76" i="36"/>
  <c r="T76" i="36"/>
  <c r="S76" i="36"/>
  <c r="R76" i="36"/>
  <c r="Q76" i="36"/>
  <c r="P76" i="36"/>
  <c r="O76" i="36"/>
  <c r="N76" i="36"/>
  <c r="AA75" i="36"/>
  <c r="AB75" i="36" s="1"/>
  <c r="Y75" i="36"/>
  <c r="Z75" i="36" s="1"/>
  <c r="W75" i="36"/>
  <c r="X75" i="36" s="1"/>
  <c r="U75" i="36"/>
  <c r="T75" i="36"/>
  <c r="S75" i="36"/>
  <c r="R75" i="36"/>
  <c r="Q75" i="36"/>
  <c r="P75" i="36"/>
  <c r="O75" i="36"/>
  <c r="N75" i="36"/>
  <c r="AA74" i="36"/>
  <c r="AB74" i="36" s="1"/>
  <c r="Y74" i="36"/>
  <c r="Z74" i="36" s="1"/>
  <c r="W74" i="36"/>
  <c r="X74" i="36" s="1"/>
  <c r="U74" i="36"/>
  <c r="T74" i="36"/>
  <c r="S74" i="36"/>
  <c r="R74" i="36"/>
  <c r="Q74" i="36"/>
  <c r="P74" i="36"/>
  <c r="O74" i="36"/>
  <c r="N74" i="36"/>
  <c r="AA73" i="36"/>
  <c r="AB73" i="36" s="1"/>
  <c r="Y73" i="36"/>
  <c r="Z73" i="36" s="1"/>
  <c r="W73" i="36"/>
  <c r="X73" i="36" s="1"/>
  <c r="U73" i="36"/>
  <c r="T73" i="36"/>
  <c r="S73" i="36"/>
  <c r="R73" i="36"/>
  <c r="Q73" i="36"/>
  <c r="P73" i="36"/>
  <c r="O73" i="36"/>
  <c r="N73" i="36"/>
  <c r="AA72" i="36"/>
  <c r="AB72" i="36" s="1"/>
  <c r="Y72" i="36"/>
  <c r="Z72" i="36" s="1"/>
  <c r="W72" i="36"/>
  <c r="X72" i="36" s="1"/>
  <c r="U72" i="36"/>
  <c r="T72" i="36"/>
  <c r="S72" i="36"/>
  <c r="R72" i="36"/>
  <c r="Q72" i="36"/>
  <c r="P72" i="36"/>
  <c r="O72" i="36"/>
  <c r="N72" i="36"/>
  <c r="AA71" i="36"/>
  <c r="AB71" i="36" s="1"/>
  <c r="Y71" i="36"/>
  <c r="Z71" i="36" s="1"/>
  <c r="W71" i="36"/>
  <c r="X71" i="36" s="1"/>
  <c r="U71" i="36"/>
  <c r="T71" i="36"/>
  <c r="S71" i="36"/>
  <c r="R71" i="36"/>
  <c r="Q71" i="36"/>
  <c r="P71" i="36"/>
  <c r="O71" i="36"/>
  <c r="N71" i="36"/>
  <c r="AA70" i="36"/>
  <c r="AB70" i="36" s="1"/>
  <c r="Y70" i="36"/>
  <c r="Z70" i="36" s="1"/>
  <c r="W70" i="36"/>
  <c r="X70" i="36" s="1"/>
  <c r="U70" i="36"/>
  <c r="T70" i="36"/>
  <c r="S70" i="36"/>
  <c r="R70" i="36"/>
  <c r="Q70" i="36"/>
  <c r="P70" i="36"/>
  <c r="O70" i="36"/>
  <c r="N70" i="36"/>
  <c r="AA69" i="36"/>
  <c r="AB69" i="36" s="1"/>
  <c r="Y69" i="36"/>
  <c r="Z69" i="36" s="1"/>
  <c r="W69" i="36"/>
  <c r="X69" i="36" s="1"/>
  <c r="U69" i="36"/>
  <c r="T69" i="36"/>
  <c r="S69" i="36"/>
  <c r="R69" i="36"/>
  <c r="Q69" i="36"/>
  <c r="P69" i="36"/>
  <c r="O69" i="36"/>
  <c r="N69" i="36"/>
  <c r="AA68" i="36"/>
  <c r="AB68" i="36" s="1"/>
  <c r="Y68" i="36"/>
  <c r="Z68" i="36" s="1"/>
  <c r="W68" i="36"/>
  <c r="X68" i="36" s="1"/>
  <c r="U68" i="36"/>
  <c r="T68" i="36"/>
  <c r="S68" i="36"/>
  <c r="R68" i="36"/>
  <c r="Q68" i="36"/>
  <c r="P68" i="36"/>
  <c r="O68" i="36"/>
  <c r="N68" i="36"/>
  <c r="AA67" i="36"/>
  <c r="AB67" i="36" s="1"/>
  <c r="Y67" i="36"/>
  <c r="Z67" i="36" s="1"/>
  <c r="W67" i="36"/>
  <c r="X67" i="36" s="1"/>
  <c r="U67" i="36"/>
  <c r="T67" i="36"/>
  <c r="S67" i="36"/>
  <c r="R67" i="36"/>
  <c r="Q67" i="36"/>
  <c r="P67" i="36"/>
  <c r="O67" i="36"/>
  <c r="N67" i="36"/>
  <c r="AA66" i="36"/>
  <c r="AB66" i="36" s="1"/>
  <c r="Y66" i="36"/>
  <c r="Z66" i="36" s="1"/>
  <c r="W66" i="36"/>
  <c r="X66" i="36" s="1"/>
  <c r="U66" i="36"/>
  <c r="T66" i="36"/>
  <c r="S66" i="36"/>
  <c r="R66" i="36"/>
  <c r="Q66" i="36"/>
  <c r="P66" i="36"/>
  <c r="O66" i="36"/>
  <c r="N66" i="36"/>
  <c r="AA65" i="36"/>
  <c r="AB65" i="36" s="1"/>
  <c r="Y65" i="36"/>
  <c r="Z65" i="36" s="1"/>
  <c r="W65" i="36"/>
  <c r="X65" i="36" s="1"/>
  <c r="U65" i="36"/>
  <c r="T65" i="36"/>
  <c r="S65" i="36"/>
  <c r="R65" i="36"/>
  <c r="Q65" i="36"/>
  <c r="P65" i="36"/>
  <c r="O65" i="36"/>
  <c r="N65" i="36"/>
  <c r="AA64" i="36"/>
  <c r="AB64" i="36" s="1"/>
  <c r="Y64" i="36"/>
  <c r="Z64" i="36" s="1"/>
  <c r="W64" i="36"/>
  <c r="X64" i="36" s="1"/>
  <c r="U64" i="36"/>
  <c r="T64" i="36"/>
  <c r="S64" i="36"/>
  <c r="R64" i="36"/>
  <c r="Q64" i="36"/>
  <c r="P64" i="36"/>
  <c r="O64" i="36"/>
  <c r="N64" i="36"/>
  <c r="AA63" i="36"/>
  <c r="AB63" i="36" s="1"/>
  <c r="Y63" i="36"/>
  <c r="Z63" i="36" s="1"/>
  <c r="W63" i="36"/>
  <c r="X63" i="36" s="1"/>
  <c r="U63" i="36"/>
  <c r="T63" i="36"/>
  <c r="S63" i="36"/>
  <c r="R63" i="36"/>
  <c r="Q63" i="36"/>
  <c r="P63" i="36"/>
  <c r="O63" i="36"/>
  <c r="N63" i="36"/>
  <c r="AA62" i="36"/>
  <c r="AB62" i="36" s="1"/>
  <c r="Y62" i="36"/>
  <c r="Z62" i="36" s="1"/>
  <c r="W62" i="36"/>
  <c r="X62" i="36" s="1"/>
  <c r="U62" i="36"/>
  <c r="T62" i="36"/>
  <c r="S62" i="36"/>
  <c r="R62" i="36"/>
  <c r="Q62" i="36"/>
  <c r="P62" i="36"/>
  <c r="O62" i="36"/>
  <c r="N62" i="36"/>
  <c r="AA61" i="36"/>
  <c r="AB61" i="36" s="1"/>
  <c r="Y61" i="36"/>
  <c r="Z61" i="36" s="1"/>
  <c r="W61" i="36"/>
  <c r="X61" i="36" s="1"/>
  <c r="U61" i="36"/>
  <c r="T61" i="36"/>
  <c r="S61" i="36"/>
  <c r="R61" i="36"/>
  <c r="Q61" i="36"/>
  <c r="P61" i="36"/>
  <c r="O61" i="36"/>
  <c r="N61" i="36"/>
  <c r="AA60" i="36"/>
  <c r="AB60" i="36" s="1"/>
  <c r="Y60" i="36"/>
  <c r="Z60" i="36" s="1"/>
  <c r="W60" i="36"/>
  <c r="X60" i="36" s="1"/>
  <c r="U60" i="36"/>
  <c r="T60" i="36"/>
  <c r="S60" i="36"/>
  <c r="R60" i="36"/>
  <c r="Q60" i="36"/>
  <c r="P60" i="36"/>
  <c r="O60" i="36"/>
  <c r="N60" i="36"/>
  <c r="AA59" i="36"/>
  <c r="AB59" i="36" s="1"/>
  <c r="Y59" i="36"/>
  <c r="Z59" i="36" s="1"/>
  <c r="W59" i="36"/>
  <c r="X59" i="36" s="1"/>
  <c r="U59" i="36"/>
  <c r="T59" i="36"/>
  <c r="S59" i="36"/>
  <c r="R59" i="36"/>
  <c r="Q59" i="36"/>
  <c r="P59" i="36"/>
  <c r="O59" i="36"/>
  <c r="N59" i="36"/>
  <c r="AA58" i="36"/>
  <c r="AB58" i="36" s="1"/>
  <c r="Y58" i="36"/>
  <c r="Z58" i="36" s="1"/>
  <c r="W58" i="36"/>
  <c r="X58" i="36" s="1"/>
  <c r="U58" i="36"/>
  <c r="T58" i="36"/>
  <c r="S58" i="36"/>
  <c r="R58" i="36"/>
  <c r="Q58" i="36"/>
  <c r="P58" i="36"/>
  <c r="O58" i="36"/>
  <c r="N58" i="36"/>
  <c r="AA57" i="36"/>
  <c r="AB57" i="36" s="1"/>
  <c r="Y57" i="36"/>
  <c r="Z57" i="36" s="1"/>
  <c r="W57" i="36"/>
  <c r="X57" i="36" s="1"/>
  <c r="U57" i="36"/>
  <c r="T57" i="36"/>
  <c r="S57" i="36"/>
  <c r="R57" i="36"/>
  <c r="Q57" i="36"/>
  <c r="P57" i="36"/>
  <c r="O57" i="36"/>
  <c r="N57" i="36"/>
  <c r="AA56" i="36"/>
  <c r="AB56" i="36" s="1"/>
  <c r="Y56" i="36"/>
  <c r="Z56" i="36" s="1"/>
  <c r="W56" i="36"/>
  <c r="X56" i="36" s="1"/>
  <c r="U56" i="36"/>
  <c r="T56" i="36"/>
  <c r="S56" i="36"/>
  <c r="R56" i="36"/>
  <c r="Q56" i="36"/>
  <c r="P56" i="36"/>
  <c r="O56" i="36"/>
  <c r="N56" i="36"/>
  <c r="AA55" i="36"/>
  <c r="AB55" i="36" s="1"/>
  <c r="Y55" i="36"/>
  <c r="Z55" i="36" s="1"/>
  <c r="W55" i="36"/>
  <c r="X55" i="36" s="1"/>
  <c r="U55" i="36"/>
  <c r="T55" i="36"/>
  <c r="S55" i="36"/>
  <c r="R55" i="36"/>
  <c r="Q55" i="36"/>
  <c r="P55" i="36"/>
  <c r="O55" i="36"/>
  <c r="N55" i="36"/>
  <c r="AA54" i="36"/>
  <c r="AB54" i="36" s="1"/>
  <c r="Y54" i="36"/>
  <c r="Z54" i="36" s="1"/>
  <c r="W54" i="36"/>
  <c r="X54" i="36" s="1"/>
  <c r="U54" i="36"/>
  <c r="T54" i="36"/>
  <c r="S54" i="36"/>
  <c r="R54" i="36"/>
  <c r="Q54" i="36"/>
  <c r="P54" i="36"/>
  <c r="O54" i="36"/>
  <c r="N54" i="36"/>
  <c r="AA53" i="36"/>
  <c r="AB53" i="36" s="1"/>
  <c r="Y53" i="36"/>
  <c r="Z53" i="36" s="1"/>
  <c r="W53" i="36"/>
  <c r="X53" i="36" s="1"/>
  <c r="U53" i="36"/>
  <c r="T53" i="36"/>
  <c r="S53" i="36"/>
  <c r="R53" i="36"/>
  <c r="Q53" i="36"/>
  <c r="P53" i="36"/>
  <c r="O53" i="36"/>
  <c r="N53" i="36"/>
  <c r="AA52" i="36"/>
  <c r="AB52" i="36" s="1"/>
  <c r="Y52" i="36"/>
  <c r="Z52" i="36" s="1"/>
  <c r="W52" i="36"/>
  <c r="X52" i="36" s="1"/>
  <c r="U52" i="36"/>
  <c r="T52" i="36"/>
  <c r="S52" i="36"/>
  <c r="R52" i="36"/>
  <c r="Q52" i="36"/>
  <c r="P52" i="36"/>
  <c r="O52" i="36"/>
  <c r="N52" i="36"/>
  <c r="AA51" i="36"/>
  <c r="AB51" i="36" s="1"/>
  <c r="Y51" i="36"/>
  <c r="Z51" i="36" s="1"/>
  <c r="W51" i="36"/>
  <c r="X51" i="36" s="1"/>
  <c r="U51" i="36"/>
  <c r="T51" i="36"/>
  <c r="S51" i="36"/>
  <c r="R51" i="36"/>
  <c r="Q51" i="36"/>
  <c r="P51" i="36"/>
  <c r="O51" i="36"/>
  <c r="N51" i="36"/>
  <c r="AA50" i="36"/>
  <c r="AB50" i="36" s="1"/>
  <c r="Y50" i="36"/>
  <c r="Z50" i="36" s="1"/>
  <c r="W50" i="36"/>
  <c r="X50" i="36" s="1"/>
  <c r="U50" i="36"/>
  <c r="T50" i="36"/>
  <c r="S50" i="36"/>
  <c r="R50" i="36"/>
  <c r="Q50" i="36"/>
  <c r="P50" i="36"/>
  <c r="O50" i="36"/>
  <c r="N50" i="36"/>
  <c r="AA49" i="36"/>
  <c r="AB49" i="36" s="1"/>
  <c r="Y49" i="36"/>
  <c r="Z49" i="36" s="1"/>
  <c r="W49" i="36"/>
  <c r="X49" i="36" s="1"/>
  <c r="U49" i="36"/>
  <c r="T49" i="36"/>
  <c r="S49" i="36"/>
  <c r="R49" i="36"/>
  <c r="Q49" i="36"/>
  <c r="P49" i="36"/>
  <c r="O49" i="36"/>
  <c r="N49" i="36"/>
  <c r="AA48" i="36"/>
  <c r="AB48" i="36" s="1"/>
  <c r="Y48" i="36"/>
  <c r="Z48" i="36" s="1"/>
  <c r="W48" i="36"/>
  <c r="X48" i="36" s="1"/>
  <c r="U48" i="36"/>
  <c r="T48" i="36"/>
  <c r="S48" i="36"/>
  <c r="R48" i="36"/>
  <c r="Q48" i="36"/>
  <c r="P48" i="36"/>
  <c r="O48" i="36"/>
  <c r="N48" i="36"/>
  <c r="AA47" i="36"/>
  <c r="AB47" i="36" s="1"/>
  <c r="Y47" i="36"/>
  <c r="Z47" i="36" s="1"/>
  <c r="W47" i="36"/>
  <c r="X47" i="36" s="1"/>
  <c r="U47" i="36"/>
  <c r="T47" i="36"/>
  <c r="S47" i="36"/>
  <c r="R47" i="36"/>
  <c r="Q47" i="36"/>
  <c r="P47" i="36"/>
  <c r="O47" i="36"/>
  <c r="N47" i="36"/>
  <c r="AA46" i="36"/>
  <c r="AB46" i="36" s="1"/>
  <c r="Y46" i="36"/>
  <c r="Z46" i="36" s="1"/>
  <c r="W46" i="36"/>
  <c r="X46" i="36" s="1"/>
  <c r="U46" i="36"/>
  <c r="T46" i="36"/>
  <c r="S46" i="36"/>
  <c r="R46" i="36"/>
  <c r="Q46" i="36"/>
  <c r="P46" i="36"/>
  <c r="O46" i="36"/>
  <c r="N46" i="36"/>
  <c r="AA45" i="36"/>
  <c r="AB45" i="36" s="1"/>
  <c r="Y45" i="36"/>
  <c r="Z45" i="36" s="1"/>
  <c r="W45" i="36"/>
  <c r="X45" i="36" s="1"/>
  <c r="U45" i="36"/>
  <c r="T45" i="36"/>
  <c r="S45" i="36"/>
  <c r="R45" i="36"/>
  <c r="Q45" i="36"/>
  <c r="P45" i="36"/>
  <c r="O45" i="36"/>
  <c r="N45" i="36"/>
  <c r="AA44" i="36"/>
  <c r="AB44" i="36" s="1"/>
  <c r="Y44" i="36"/>
  <c r="Z44" i="36" s="1"/>
  <c r="W44" i="36"/>
  <c r="X44" i="36" s="1"/>
  <c r="U44" i="36"/>
  <c r="T44" i="36"/>
  <c r="S44" i="36"/>
  <c r="R44" i="36"/>
  <c r="Q44" i="36"/>
  <c r="P44" i="36"/>
  <c r="O44" i="36"/>
  <c r="N44" i="36"/>
  <c r="AA43" i="36"/>
  <c r="AB43" i="36" s="1"/>
  <c r="Y43" i="36"/>
  <c r="Z43" i="36" s="1"/>
  <c r="W43" i="36"/>
  <c r="X43" i="36" s="1"/>
  <c r="U43" i="36"/>
  <c r="T43" i="36"/>
  <c r="S43" i="36"/>
  <c r="R43" i="36"/>
  <c r="Q43" i="36"/>
  <c r="P43" i="36"/>
  <c r="O43" i="36"/>
  <c r="N43" i="36"/>
  <c r="AA42" i="36"/>
  <c r="AB42" i="36" s="1"/>
  <c r="Y42" i="36"/>
  <c r="Z42" i="36" s="1"/>
  <c r="W42" i="36"/>
  <c r="X42" i="36" s="1"/>
  <c r="U42" i="36"/>
  <c r="T42" i="36"/>
  <c r="S42" i="36"/>
  <c r="R42" i="36"/>
  <c r="Q42" i="36"/>
  <c r="P42" i="36"/>
  <c r="O42" i="36"/>
  <c r="N42" i="36"/>
  <c r="AA41" i="36"/>
  <c r="AB41" i="36" s="1"/>
  <c r="Y41" i="36"/>
  <c r="Z41" i="36" s="1"/>
  <c r="W41" i="36"/>
  <c r="X41" i="36" s="1"/>
  <c r="U41" i="36"/>
  <c r="T41" i="36"/>
  <c r="S41" i="36"/>
  <c r="R41" i="36"/>
  <c r="Q41" i="36"/>
  <c r="P41" i="36"/>
  <c r="O41" i="36"/>
  <c r="N41" i="36"/>
  <c r="AA40" i="36"/>
  <c r="AB40" i="36" s="1"/>
  <c r="Y40" i="36"/>
  <c r="Z40" i="36" s="1"/>
  <c r="W40" i="36"/>
  <c r="X40" i="36" s="1"/>
  <c r="U40" i="36"/>
  <c r="T40" i="36"/>
  <c r="S40" i="36"/>
  <c r="R40" i="36"/>
  <c r="Q40" i="36"/>
  <c r="P40" i="36"/>
  <c r="O40" i="36"/>
  <c r="N40" i="36"/>
  <c r="AA39" i="36"/>
  <c r="AB39" i="36" s="1"/>
  <c r="Y39" i="36"/>
  <c r="Z39" i="36" s="1"/>
  <c r="W39" i="36"/>
  <c r="X39" i="36" s="1"/>
  <c r="U39" i="36"/>
  <c r="T39" i="36"/>
  <c r="S39" i="36"/>
  <c r="R39" i="36"/>
  <c r="Q39" i="36"/>
  <c r="P39" i="36"/>
  <c r="O39" i="36"/>
  <c r="N39" i="36"/>
  <c r="AA38" i="36"/>
  <c r="AB38" i="36" s="1"/>
  <c r="Y38" i="36"/>
  <c r="Z38" i="36" s="1"/>
  <c r="W38" i="36"/>
  <c r="X38" i="36" s="1"/>
  <c r="U38" i="36"/>
  <c r="T38" i="36"/>
  <c r="S38" i="36"/>
  <c r="R38" i="36"/>
  <c r="Q38" i="36"/>
  <c r="P38" i="36"/>
  <c r="O38" i="36"/>
  <c r="N38" i="36"/>
  <c r="AA37" i="36"/>
  <c r="AB37" i="36" s="1"/>
  <c r="Y37" i="36"/>
  <c r="Z37" i="36" s="1"/>
  <c r="W37" i="36"/>
  <c r="X37" i="36" s="1"/>
  <c r="U37" i="36"/>
  <c r="T37" i="36"/>
  <c r="S37" i="36"/>
  <c r="R37" i="36"/>
  <c r="Q37" i="36"/>
  <c r="P37" i="36"/>
  <c r="O37" i="36"/>
  <c r="N37" i="36"/>
  <c r="AA36" i="36"/>
  <c r="AB36" i="36" s="1"/>
  <c r="Y36" i="36"/>
  <c r="Z36" i="36" s="1"/>
  <c r="W36" i="36"/>
  <c r="X36" i="36" s="1"/>
  <c r="U36" i="36"/>
  <c r="T36" i="36"/>
  <c r="S36" i="36"/>
  <c r="R36" i="36"/>
  <c r="Q36" i="36"/>
  <c r="P36" i="36"/>
  <c r="O36" i="36"/>
  <c r="N36" i="36"/>
  <c r="AA35" i="36"/>
  <c r="AB35" i="36" s="1"/>
  <c r="Y35" i="36"/>
  <c r="Z35" i="36" s="1"/>
  <c r="W35" i="36"/>
  <c r="X35" i="36" s="1"/>
  <c r="U35" i="36"/>
  <c r="T35" i="36"/>
  <c r="S35" i="36"/>
  <c r="R35" i="36"/>
  <c r="Q35" i="36"/>
  <c r="P35" i="36"/>
  <c r="O35" i="36"/>
  <c r="N35" i="36"/>
  <c r="AA34" i="36"/>
  <c r="AB34" i="36" s="1"/>
  <c r="Y34" i="36"/>
  <c r="Z34" i="36" s="1"/>
  <c r="W34" i="36"/>
  <c r="X34" i="36" s="1"/>
  <c r="U34" i="36"/>
  <c r="T34" i="36"/>
  <c r="S34" i="36"/>
  <c r="R34" i="36"/>
  <c r="Q34" i="36"/>
  <c r="P34" i="36"/>
  <c r="O34" i="36"/>
  <c r="N34" i="36"/>
  <c r="J33" i="36"/>
  <c r="I33" i="36"/>
  <c r="H33" i="36"/>
  <c r="AA32" i="36"/>
  <c r="Y32" i="36"/>
  <c r="W32" i="36"/>
  <c r="F4" i="36"/>
  <c r="F5" i="35"/>
  <c r="AA134" i="35"/>
  <c r="AB134" i="35" s="1"/>
  <c r="Y134" i="35"/>
  <c r="Z134" i="35" s="1"/>
  <c r="W134" i="35"/>
  <c r="X134" i="35" s="1"/>
  <c r="U134" i="35"/>
  <c r="T134" i="35"/>
  <c r="S134" i="35"/>
  <c r="R134" i="35"/>
  <c r="Q134" i="35"/>
  <c r="P134" i="35"/>
  <c r="O134" i="35"/>
  <c r="N134" i="35"/>
  <c r="AA133" i="35"/>
  <c r="AB133" i="35" s="1"/>
  <c r="Y133" i="35"/>
  <c r="Z133" i="35" s="1"/>
  <c r="W133" i="35"/>
  <c r="X133" i="35" s="1"/>
  <c r="U133" i="35"/>
  <c r="T133" i="35"/>
  <c r="S133" i="35"/>
  <c r="R133" i="35"/>
  <c r="Q133" i="35"/>
  <c r="P133" i="35"/>
  <c r="O133" i="35"/>
  <c r="N133" i="35"/>
  <c r="AA132" i="35"/>
  <c r="AB132" i="35" s="1"/>
  <c r="Y132" i="35"/>
  <c r="Z132" i="35" s="1"/>
  <c r="W132" i="35"/>
  <c r="X132" i="35" s="1"/>
  <c r="U132" i="35"/>
  <c r="T132" i="35"/>
  <c r="S132" i="35"/>
  <c r="R132" i="35"/>
  <c r="Q132" i="35"/>
  <c r="P132" i="35"/>
  <c r="O132" i="35"/>
  <c r="N132" i="35"/>
  <c r="AA131" i="35"/>
  <c r="AB131" i="35" s="1"/>
  <c r="Y131" i="35"/>
  <c r="Z131" i="35" s="1"/>
  <c r="W131" i="35"/>
  <c r="X131" i="35" s="1"/>
  <c r="U131" i="35"/>
  <c r="T131" i="35"/>
  <c r="S131" i="35"/>
  <c r="R131" i="35"/>
  <c r="Q131" i="35"/>
  <c r="P131" i="35"/>
  <c r="O131" i="35"/>
  <c r="N131" i="35"/>
  <c r="AA130" i="35"/>
  <c r="AB130" i="35" s="1"/>
  <c r="Y130" i="35"/>
  <c r="Z130" i="35" s="1"/>
  <c r="W130" i="35"/>
  <c r="X130" i="35" s="1"/>
  <c r="U130" i="35"/>
  <c r="T130" i="35"/>
  <c r="S130" i="35"/>
  <c r="R130" i="35"/>
  <c r="Q130" i="35"/>
  <c r="P130" i="35"/>
  <c r="O130" i="35"/>
  <c r="N130" i="35"/>
  <c r="AA129" i="35"/>
  <c r="AB129" i="35" s="1"/>
  <c r="Y129" i="35"/>
  <c r="Z129" i="35" s="1"/>
  <c r="W129" i="35"/>
  <c r="X129" i="35" s="1"/>
  <c r="U129" i="35"/>
  <c r="T129" i="35"/>
  <c r="S129" i="35"/>
  <c r="R129" i="35"/>
  <c r="Q129" i="35"/>
  <c r="P129" i="35"/>
  <c r="O129" i="35"/>
  <c r="N129" i="35"/>
  <c r="AA128" i="35"/>
  <c r="AB128" i="35" s="1"/>
  <c r="Y128" i="35"/>
  <c r="Z128" i="35" s="1"/>
  <c r="W128" i="35"/>
  <c r="X128" i="35" s="1"/>
  <c r="U128" i="35"/>
  <c r="T128" i="35"/>
  <c r="S128" i="35"/>
  <c r="R128" i="35"/>
  <c r="Q128" i="35"/>
  <c r="P128" i="35"/>
  <c r="O128" i="35"/>
  <c r="N128" i="35"/>
  <c r="C128" i="35" s="1"/>
  <c r="B128" i="35" s="1"/>
  <c r="AA127" i="35"/>
  <c r="AB127" i="35" s="1"/>
  <c r="Y127" i="35"/>
  <c r="Z127" i="35" s="1"/>
  <c r="W127" i="35"/>
  <c r="X127" i="35" s="1"/>
  <c r="U127" i="35"/>
  <c r="T127" i="35"/>
  <c r="S127" i="35"/>
  <c r="R127" i="35"/>
  <c r="Q127" i="35"/>
  <c r="P127" i="35"/>
  <c r="O127" i="35"/>
  <c r="N127" i="35"/>
  <c r="AA126" i="35"/>
  <c r="AB126" i="35" s="1"/>
  <c r="Y126" i="35"/>
  <c r="Z126" i="35" s="1"/>
  <c r="W126" i="35"/>
  <c r="X126" i="35" s="1"/>
  <c r="U126" i="35"/>
  <c r="T126" i="35"/>
  <c r="S126" i="35"/>
  <c r="R126" i="35"/>
  <c r="Q126" i="35"/>
  <c r="P126" i="35"/>
  <c r="O126" i="35"/>
  <c r="N126" i="35"/>
  <c r="AA125" i="35"/>
  <c r="AB125" i="35" s="1"/>
  <c r="Y125" i="35"/>
  <c r="Z125" i="35" s="1"/>
  <c r="W125" i="35"/>
  <c r="X125" i="35" s="1"/>
  <c r="U125" i="35"/>
  <c r="T125" i="35"/>
  <c r="S125" i="35"/>
  <c r="R125" i="35"/>
  <c r="Q125" i="35"/>
  <c r="P125" i="35"/>
  <c r="O125" i="35"/>
  <c r="N125" i="35"/>
  <c r="AA124" i="35"/>
  <c r="AB124" i="35" s="1"/>
  <c r="Y124" i="35"/>
  <c r="Z124" i="35" s="1"/>
  <c r="W124" i="35"/>
  <c r="X124" i="35" s="1"/>
  <c r="U124" i="35"/>
  <c r="T124" i="35"/>
  <c r="S124" i="35"/>
  <c r="R124" i="35"/>
  <c r="Q124" i="35"/>
  <c r="P124" i="35"/>
  <c r="O124" i="35"/>
  <c r="N124" i="35"/>
  <c r="AA123" i="35"/>
  <c r="AB123" i="35" s="1"/>
  <c r="Y123" i="35"/>
  <c r="Z123" i="35" s="1"/>
  <c r="W123" i="35"/>
  <c r="X123" i="35" s="1"/>
  <c r="U123" i="35"/>
  <c r="T123" i="35"/>
  <c r="S123" i="35"/>
  <c r="R123" i="35"/>
  <c r="Q123" i="35"/>
  <c r="P123" i="35"/>
  <c r="O123" i="35"/>
  <c r="N123" i="35"/>
  <c r="AA122" i="35"/>
  <c r="AB122" i="35" s="1"/>
  <c r="Y122" i="35"/>
  <c r="Z122" i="35" s="1"/>
  <c r="W122" i="35"/>
  <c r="X122" i="35" s="1"/>
  <c r="U122" i="35"/>
  <c r="T122" i="35"/>
  <c r="S122" i="35"/>
  <c r="R122" i="35"/>
  <c r="Q122" i="35"/>
  <c r="P122" i="35"/>
  <c r="O122" i="35"/>
  <c r="N122" i="35"/>
  <c r="AA121" i="35"/>
  <c r="AB121" i="35" s="1"/>
  <c r="Y121" i="35"/>
  <c r="Z121" i="35" s="1"/>
  <c r="W121" i="35"/>
  <c r="X121" i="35" s="1"/>
  <c r="U121" i="35"/>
  <c r="T121" i="35"/>
  <c r="S121" i="35"/>
  <c r="R121" i="35"/>
  <c r="Q121" i="35"/>
  <c r="P121" i="35"/>
  <c r="O121" i="35"/>
  <c r="N121" i="35"/>
  <c r="AA120" i="35"/>
  <c r="AB120" i="35" s="1"/>
  <c r="Y120" i="35"/>
  <c r="Z120" i="35" s="1"/>
  <c r="W120" i="35"/>
  <c r="X120" i="35" s="1"/>
  <c r="U120" i="35"/>
  <c r="T120" i="35"/>
  <c r="S120" i="35"/>
  <c r="R120" i="35"/>
  <c r="Q120" i="35"/>
  <c r="P120" i="35"/>
  <c r="O120" i="35"/>
  <c r="N120" i="35"/>
  <c r="AA119" i="35"/>
  <c r="AB119" i="35" s="1"/>
  <c r="Y119" i="35"/>
  <c r="Z119" i="35" s="1"/>
  <c r="W119" i="35"/>
  <c r="X119" i="35" s="1"/>
  <c r="U119" i="35"/>
  <c r="T119" i="35"/>
  <c r="S119" i="35"/>
  <c r="R119" i="35"/>
  <c r="Q119" i="35"/>
  <c r="P119" i="35"/>
  <c r="O119" i="35"/>
  <c r="N119" i="35"/>
  <c r="AA118" i="35"/>
  <c r="AB118" i="35" s="1"/>
  <c r="Y118" i="35"/>
  <c r="Z118" i="35" s="1"/>
  <c r="W118" i="35"/>
  <c r="X118" i="35" s="1"/>
  <c r="U118" i="35"/>
  <c r="T118" i="35"/>
  <c r="S118" i="35"/>
  <c r="R118" i="35"/>
  <c r="Q118" i="35"/>
  <c r="P118" i="35"/>
  <c r="O118" i="35"/>
  <c r="N118" i="35"/>
  <c r="AA117" i="35"/>
  <c r="AB117" i="35" s="1"/>
  <c r="Y117" i="35"/>
  <c r="Z117" i="35" s="1"/>
  <c r="W117" i="35"/>
  <c r="X117" i="35" s="1"/>
  <c r="U117" i="35"/>
  <c r="T117" i="35"/>
  <c r="S117" i="35"/>
  <c r="R117" i="35"/>
  <c r="Q117" i="35"/>
  <c r="P117" i="35"/>
  <c r="O117" i="35"/>
  <c r="N117" i="35"/>
  <c r="AA116" i="35"/>
  <c r="AB116" i="35" s="1"/>
  <c r="Y116" i="35"/>
  <c r="Z116" i="35" s="1"/>
  <c r="W116" i="35"/>
  <c r="X116" i="35" s="1"/>
  <c r="U116" i="35"/>
  <c r="T116" i="35"/>
  <c r="S116" i="35"/>
  <c r="R116" i="35"/>
  <c r="Q116" i="35"/>
  <c r="P116" i="35"/>
  <c r="O116" i="35"/>
  <c r="N116" i="35"/>
  <c r="AA115" i="35"/>
  <c r="AB115" i="35" s="1"/>
  <c r="Y115" i="35"/>
  <c r="Z115" i="35" s="1"/>
  <c r="W115" i="35"/>
  <c r="X115" i="35" s="1"/>
  <c r="U115" i="35"/>
  <c r="T115" i="35"/>
  <c r="S115" i="35"/>
  <c r="R115" i="35"/>
  <c r="Q115" i="35"/>
  <c r="P115" i="35"/>
  <c r="O115" i="35"/>
  <c r="N115" i="35"/>
  <c r="AA114" i="35"/>
  <c r="AB114" i="35" s="1"/>
  <c r="Y114" i="35"/>
  <c r="Z114" i="35" s="1"/>
  <c r="W114" i="35"/>
  <c r="X114" i="35" s="1"/>
  <c r="U114" i="35"/>
  <c r="T114" i="35"/>
  <c r="S114" i="35"/>
  <c r="R114" i="35"/>
  <c r="Q114" i="35"/>
  <c r="P114" i="35"/>
  <c r="O114" i="35"/>
  <c r="N114" i="35"/>
  <c r="AA113" i="35"/>
  <c r="AB113" i="35" s="1"/>
  <c r="Y113" i="35"/>
  <c r="Z113" i="35" s="1"/>
  <c r="W113" i="35"/>
  <c r="X113" i="35" s="1"/>
  <c r="U113" i="35"/>
  <c r="T113" i="35"/>
  <c r="S113" i="35"/>
  <c r="R113" i="35"/>
  <c r="Q113" i="35"/>
  <c r="P113" i="35"/>
  <c r="O113" i="35"/>
  <c r="N113" i="35"/>
  <c r="AA112" i="35"/>
  <c r="AB112" i="35" s="1"/>
  <c r="Y112" i="35"/>
  <c r="Z112" i="35" s="1"/>
  <c r="W112" i="35"/>
  <c r="X112" i="35" s="1"/>
  <c r="U112" i="35"/>
  <c r="T112" i="35"/>
  <c r="S112" i="35"/>
  <c r="R112" i="35"/>
  <c r="Q112" i="35"/>
  <c r="P112" i="35"/>
  <c r="O112" i="35"/>
  <c r="N112" i="35"/>
  <c r="AA111" i="35"/>
  <c r="AB111" i="35" s="1"/>
  <c r="Y111" i="35"/>
  <c r="Z111" i="35" s="1"/>
  <c r="W111" i="35"/>
  <c r="X111" i="35" s="1"/>
  <c r="U111" i="35"/>
  <c r="T111" i="35"/>
  <c r="S111" i="35"/>
  <c r="R111" i="35"/>
  <c r="Q111" i="35"/>
  <c r="P111" i="35"/>
  <c r="O111" i="35"/>
  <c r="N111" i="35"/>
  <c r="AA110" i="35"/>
  <c r="AB110" i="35" s="1"/>
  <c r="Y110" i="35"/>
  <c r="Z110" i="35" s="1"/>
  <c r="W110" i="35"/>
  <c r="X110" i="35" s="1"/>
  <c r="U110" i="35"/>
  <c r="T110" i="35"/>
  <c r="S110" i="35"/>
  <c r="R110" i="35"/>
  <c r="Q110" i="35"/>
  <c r="P110" i="35"/>
  <c r="O110" i="35"/>
  <c r="N110" i="35"/>
  <c r="AA109" i="35"/>
  <c r="AB109" i="35" s="1"/>
  <c r="Y109" i="35"/>
  <c r="Z109" i="35" s="1"/>
  <c r="W109" i="35"/>
  <c r="X109" i="35" s="1"/>
  <c r="U109" i="35"/>
  <c r="T109" i="35"/>
  <c r="S109" i="35"/>
  <c r="R109" i="35"/>
  <c r="Q109" i="35"/>
  <c r="P109" i="35"/>
  <c r="O109" i="35"/>
  <c r="N109" i="35"/>
  <c r="AA108" i="35"/>
  <c r="AB108" i="35" s="1"/>
  <c r="Y108" i="35"/>
  <c r="Z108" i="35" s="1"/>
  <c r="W108" i="35"/>
  <c r="X108" i="35" s="1"/>
  <c r="U108" i="35"/>
  <c r="T108" i="35"/>
  <c r="S108" i="35"/>
  <c r="R108" i="35"/>
  <c r="Q108" i="35"/>
  <c r="P108" i="35"/>
  <c r="O108" i="35"/>
  <c r="N108" i="35"/>
  <c r="AA107" i="35"/>
  <c r="AB107" i="35" s="1"/>
  <c r="Y107" i="35"/>
  <c r="Z107" i="35" s="1"/>
  <c r="W107" i="35"/>
  <c r="X107" i="35" s="1"/>
  <c r="U107" i="35"/>
  <c r="T107" i="35"/>
  <c r="S107" i="35"/>
  <c r="R107" i="35"/>
  <c r="Q107" i="35"/>
  <c r="P107" i="35"/>
  <c r="O107" i="35"/>
  <c r="N107" i="35"/>
  <c r="AA106" i="35"/>
  <c r="AB106" i="35" s="1"/>
  <c r="Y106" i="35"/>
  <c r="Z106" i="35" s="1"/>
  <c r="W106" i="35"/>
  <c r="X106" i="35" s="1"/>
  <c r="U106" i="35"/>
  <c r="T106" i="35"/>
  <c r="S106" i="35"/>
  <c r="R106" i="35"/>
  <c r="Q106" i="35"/>
  <c r="P106" i="35"/>
  <c r="O106" i="35"/>
  <c r="N106" i="35"/>
  <c r="AA105" i="35"/>
  <c r="AB105" i="35" s="1"/>
  <c r="Y105" i="35"/>
  <c r="Z105" i="35" s="1"/>
  <c r="W105" i="35"/>
  <c r="X105" i="35" s="1"/>
  <c r="U105" i="35"/>
  <c r="T105" i="35"/>
  <c r="S105" i="35"/>
  <c r="R105" i="35"/>
  <c r="Q105" i="35"/>
  <c r="P105" i="35"/>
  <c r="O105" i="35"/>
  <c r="N105" i="35"/>
  <c r="AA104" i="35"/>
  <c r="AB104" i="35" s="1"/>
  <c r="Y104" i="35"/>
  <c r="Z104" i="35" s="1"/>
  <c r="W104" i="35"/>
  <c r="X104" i="35" s="1"/>
  <c r="U104" i="35"/>
  <c r="T104" i="35"/>
  <c r="S104" i="35"/>
  <c r="R104" i="35"/>
  <c r="Q104" i="35"/>
  <c r="P104" i="35"/>
  <c r="O104" i="35"/>
  <c r="N104" i="35"/>
  <c r="AA103" i="35"/>
  <c r="AB103" i="35" s="1"/>
  <c r="Y103" i="35"/>
  <c r="Z103" i="35" s="1"/>
  <c r="W103" i="35"/>
  <c r="X103" i="35" s="1"/>
  <c r="U103" i="35"/>
  <c r="T103" i="35"/>
  <c r="S103" i="35"/>
  <c r="R103" i="35"/>
  <c r="Q103" i="35"/>
  <c r="P103" i="35"/>
  <c r="O103" i="35"/>
  <c r="N103" i="35"/>
  <c r="AA102" i="35"/>
  <c r="AB102" i="35" s="1"/>
  <c r="Y102" i="35"/>
  <c r="Z102" i="35" s="1"/>
  <c r="W102" i="35"/>
  <c r="X102" i="35" s="1"/>
  <c r="U102" i="35"/>
  <c r="T102" i="35"/>
  <c r="S102" i="35"/>
  <c r="R102" i="35"/>
  <c r="Q102" i="35"/>
  <c r="P102" i="35"/>
  <c r="O102" i="35"/>
  <c r="N102" i="35"/>
  <c r="AA101" i="35"/>
  <c r="AB101" i="35" s="1"/>
  <c r="Y101" i="35"/>
  <c r="Z101" i="35" s="1"/>
  <c r="W101" i="35"/>
  <c r="X101" i="35" s="1"/>
  <c r="U101" i="35"/>
  <c r="T101" i="35"/>
  <c r="S101" i="35"/>
  <c r="R101" i="35"/>
  <c r="Q101" i="35"/>
  <c r="P101" i="35"/>
  <c r="O101" i="35"/>
  <c r="N101" i="35"/>
  <c r="AA100" i="35"/>
  <c r="AB100" i="35" s="1"/>
  <c r="Y100" i="35"/>
  <c r="Z100" i="35" s="1"/>
  <c r="W100" i="35"/>
  <c r="X100" i="35" s="1"/>
  <c r="U100" i="35"/>
  <c r="T100" i="35"/>
  <c r="S100" i="35"/>
  <c r="R100" i="35"/>
  <c r="Q100" i="35"/>
  <c r="P100" i="35"/>
  <c r="O100" i="35"/>
  <c r="N100" i="35"/>
  <c r="AA99" i="35"/>
  <c r="AB99" i="35" s="1"/>
  <c r="Y99" i="35"/>
  <c r="Z99" i="35" s="1"/>
  <c r="W99" i="35"/>
  <c r="X99" i="35" s="1"/>
  <c r="U99" i="35"/>
  <c r="T99" i="35"/>
  <c r="S99" i="35"/>
  <c r="R99" i="35"/>
  <c r="Q99" i="35"/>
  <c r="P99" i="35"/>
  <c r="O99" i="35"/>
  <c r="N99" i="35"/>
  <c r="AA98" i="35"/>
  <c r="AB98" i="35" s="1"/>
  <c r="Y98" i="35"/>
  <c r="Z98" i="35" s="1"/>
  <c r="W98" i="35"/>
  <c r="X98" i="35" s="1"/>
  <c r="U98" i="35"/>
  <c r="T98" i="35"/>
  <c r="S98" i="35"/>
  <c r="R98" i="35"/>
  <c r="Q98" i="35"/>
  <c r="P98" i="35"/>
  <c r="O98" i="35"/>
  <c r="N98" i="35"/>
  <c r="AA97" i="35"/>
  <c r="AB97" i="35" s="1"/>
  <c r="Y97" i="35"/>
  <c r="Z97" i="35" s="1"/>
  <c r="W97" i="35"/>
  <c r="X97" i="35" s="1"/>
  <c r="U97" i="35"/>
  <c r="T97" i="35"/>
  <c r="S97" i="35"/>
  <c r="R97" i="35"/>
  <c r="Q97" i="35"/>
  <c r="P97" i="35"/>
  <c r="O97" i="35"/>
  <c r="N97" i="35"/>
  <c r="AA96" i="35"/>
  <c r="AB96" i="35" s="1"/>
  <c r="Y96" i="35"/>
  <c r="Z96" i="35" s="1"/>
  <c r="W96" i="35"/>
  <c r="X96" i="35" s="1"/>
  <c r="U96" i="35"/>
  <c r="T96" i="35"/>
  <c r="S96" i="35"/>
  <c r="R96" i="35"/>
  <c r="Q96" i="35"/>
  <c r="P96" i="35"/>
  <c r="O96" i="35"/>
  <c r="N96" i="35"/>
  <c r="AA95" i="35"/>
  <c r="AB95" i="35" s="1"/>
  <c r="Y95" i="35"/>
  <c r="Z95" i="35" s="1"/>
  <c r="W95" i="35"/>
  <c r="X95" i="35" s="1"/>
  <c r="U95" i="35"/>
  <c r="T95" i="35"/>
  <c r="S95" i="35"/>
  <c r="R95" i="35"/>
  <c r="Q95" i="35"/>
  <c r="P95" i="35"/>
  <c r="O95" i="35"/>
  <c r="N95" i="35"/>
  <c r="AA94" i="35"/>
  <c r="AB94" i="35" s="1"/>
  <c r="Y94" i="35"/>
  <c r="Z94" i="35" s="1"/>
  <c r="W94" i="35"/>
  <c r="X94" i="35" s="1"/>
  <c r="U94" i="35"/>
  <c r="T94" i="35"/>
  <c r="S94" i="35"/>
  <c r="R94" i="35"/>
  <c r="Q94" i="35"/>
  <c r="P94" i="35"/>
  <c r="O94" i="35"/>
  <c r="N94" i="35"/>
  <c r="AA93" i="35"/>
  <c r="AB93" i="35" s="1"/>
  <c r="Y93" i="35"/>
  <c r="Z93" i="35" s="1"/>
  <c r="W93" i="35"/>
  <c r="X93" i="35" s="1"/>
  <c r="U93" i="35"/>
  <c r="T93" i="35"/>
  <c r="S93" i="35"/>
  <c r="R93" i="35"/>
  <c r="Q93" i="35"/>
  <c r="P93" i="35"/>
  <c r="O93" i="35"/>
  <c r="N93" i="35"/>
  <c r="AA92" i="35"/>
  <c r="AB92" i="35" s="1"/>
  <c r="Y92" i="35"/>
  <c r="Z92" i="35" s="1"/>
  <c r="W92" i="35"/>
  <c r="X92" i="35" s="1"/>
  <c r="U92" i="35"/>
  <c r="T92" i="35"/>
  <c r="S92" i="35"/>
  <c r="R92" i="35"/>
  <c r="Q92" i="35"/>
  <c r="P92" i="35"/>
  <c r="O92" i="35"/>
  <c r="N92" i="35"/>
  <c r="AA91" i="35"/>
  <c r="AB91" i="35" s="1"/>
  <c r="Y91" i="35"/>
  <c r="Z91" i="35" s="1"/>
  <c r="W91" i="35"/>
  <c r="X91" i="35" s="1"/>
  <c r="U91" i="35"/>
  <c r="T91" i="35"/>
  <c r="S91" i="35"/>
  <c r="R91" i="35"/>
  <c r="Q91" i="35"/>
  <c r="P91" i="35"/>
  <c r="O91" i="35"/>
  <c r="N91" i="35"/>
  <c r="AA90" i="35"/>
  <c r="AB90" i="35" s="1"/>
  <c r="Y90" i="35"/>
  <c r="Z90" i="35" s="1"/>
  <c r="W90" i="35"/>
  <c r="X90" i="35" s="1"/>
  <c r="U90" i="35"/>
  <c r="T90" i="35"/>
  <c r="S90" i="35"/>
  <c r="R90" i="35"/>
  <c r="Q90" i="35"/>
  <c r="P90" i="35"/>
  <c r="O90" i="35"/>
  <c r="N90" i="35"/>
  <c r="AA89" i="35"/>
  <c r="AB89" i="35" s="1"/>
  <c r="Y89" i="35"/>
  <c r="Z89" i="35" s="1"/>
  <c r="W89" i="35"/>
  <c r="X89" i="35" s="1"/>
  <c r="U89" i="35"/>
  <c r="T89" i="35"/>
  <c r="S89" i="35"/>
  <c r="R89" i="35"/>
  <c r="Q89" i="35"/>
  <c r="P89" i="35"/>
  <c r="O89" i="35"/>
  <c r="N89" i="35"/>
  <c r="AA88" i="35"/>
  <c r="AB88" i="35" s="1"/>
  <c r="Y88" i="35"/>
  <c r="Z88" i="35" s="1"/>
  <c r="W88" i="35"/>
  <c r="X88" i="35" s="1"/>
  <c r="U88" i="35"/>
  <c r="T88" i="35"/>
  <c r="S88" i="35"/>
  <c r="R88" i="35"/>
  <c r="Q88" i="35"/>
  <c r="P88" i="35"/>
  <c r="O88" i="35"/>
  <c r="N88" i="35"/>
  <c r="AA87" i="35"/>
  <c r="AB87" i="35" s="1"/>
  <c r="Y87" i="35"/>
  <c r="Z87" i="35" s="1"/>
  <c r="W87" i="35"/>
  <c r="X87" i="35" s="1"/>
  <c r="U87" i="35"/>
  <c r="T87" i="35"/>
  <c r="S87" i="35"/>
  <c r="R87" i="35"/>
  <c r="Q87" i="35"/>
  <c r="P87" i="35"/>
  <c r="O87" i="35"/>
  <c r="N87" i="35"/>
  <c r="AA86" i="35"/>
  <c r="AB86" i="35" s="1"/>
  <c r="Y86" i="35"/>
  <c r="Z86" i="35" s="1"/>
  <c r="W86" i="35"/>
  <c r="X86" i="35" s="1"/>
  <c r="U86" i="35"/>
  <c r="T86" i="35"/>
  <c r="S86" i="35"/>
  <c r="R86" i="35"/>
  <c r="Q86" i="35"/>
  <c r="P86" i="35"/>
  <c r="O86" i="35"/>
  <c r="N86" i="35"/>
  <c r="AA85" i="35"/>
  <c r="AB85" i="35" s="1"/>
  <c r="Y85" i="35"/>
  <c r="Z85" i="35" s="1"/>
  <c r="W85" i="35"/>
  <c r="X85" i="35" s="1"/>
  <c r="U85" i="35"/>
  <c r="T85" i="35"/>
  <c r="S85" i="35"/>
  <c r="R85" i="35"/>
  <c r="Q85" i="35"/>
  <c r="P85" i="35"/>
  <c r="O85" i="35"/>
  <c r="N85" i="35"/>
  <c r="AA84" i="35"/>
  <c r="AB84" i="35" s="1"/>
  <c r="Y84" i="35"/>
  <c r="Z84" i="35" s="1"/>
  <c r="W84" i="35"/>
  <c r="X84" i="35" s="1"/>
  <c r="U84" i="35"/>
  <c r="T84" i="35"/>
  <c r="S84" i="35"/>
  <c r="R84" i="35"/>
  <c r="Q84" i="35"/>
  <c r="P84" i="35"/>
  <c r="O84" i="35"/>
  <c r="N84" i="35"/>
  <c r="AA83" i="35"/>
  <c r="AB83" i="35" s="1"/>
  <c r="Y83" i="35"/>
  <c r="Z83" i="35" s="1"/>
  <c r="W83" i="35"/>
  <c r="X83" i="35" s="1"/>
  <c r="U83" i="35"/>
  <c r="T83" i="35"/>
  <c r="S83" i="35"/>
  <c r="R83" i="35"/>
  <c r="Q83" i="35"/>
  <c r="P83" i="35"/>
  <c r="O83" i="35"/>
  <c r="N83" i="35"/>
  <c r="AA82" i="35"/>
  <c r="AB82" i="35" s="1"/>
  <c r="Y82" i="35"/>
  <c r="Z82" i="35" s="1"/>
  <c r="W82" i="35"/>
  <c r="X82" i="35" s="1"/>
  <c r="U82" i="35"/>
  <c r="T82" i="35"/>
  <c r="S82" i="35"/>
  <c r="R82" i="35"/>
  <c r="Q82" i="35"/>
  <c r="P82" i="35"/>
  <c r="O82" i="35"/>
  <c r="N82" i="35"/>
  <c r="AA81" i="35"/>
  <c r="AB81" i="35" s="1"/>
  <c r="Y81" i="35"/>
  <c r="Z81" i="35" s="1"/>
  <c r="W81" i="35"/>
  <c r="X81" i="35" s="1"/>
  <c r="U81" i="35"/>
  <c r="T81" i="35"/>
  <c r="S81" i="35"/>
  <c r="R81" i="35"/>
  <c r="Q81" i="35"/>
  <c r="P81" i="35"/>
  <c r="O81" i="35"/>
  <c r="N81" i="35"/>
  <c r="AA80" i="35"/>
  <c r="AB80" i="35" s="1"/>
  <c r="Y80" i="35"/>
  <c r="Z80" i="35" s="1"/>
  <c r="W80" i="35"/>
  <c r="X80" i="35" s="1"/>
  <c r="U80" i="35"/>
  <c r="T80" i="35"/>
  <c r="S80" i="35"/>
  <c r="R80" i="35"/>
  <c r="Q80" i="35"/>
  <c r="P80" i="35"/>
  <c r="O80" i="35"/>
  <c r="N80" i="35"/>
  <c r="AA79" i="35"/>
  <c r="AB79" i="35" s="1"/>
  <c r="Y79" i="35"/>
  <c r="Z79" i="35" s="1"/>
  <c r="W79" i="35"/>
  <c r="X79" i="35" s="1"/>
  <c r="U79" i="35"/>
  <c r="T79" i="35"/>
  <c r="S79" i="35"/>
  <c r="R79" i="35"/>
  <c r="Q79" i="35"/>
  <c r="P79" i="35"/>
  <c r="O79" i="35"/>
  <c r="N79" i="35"/>
  <c r="AA78" i="35"/>
  <c r="AB78" i="35" s="1"/>
  <c r="Y78" i="35"/>
  <c r="Z78" i="35" s="1"/>
  <c r="W78" i="35"/>
  <c r="X78" i="35" s="1"/>
  <c r="U78" i="35"/>
  <c r="T78" i="35"/>
  <c r="S78" i="35"/>
  <c r="R78" i="35"/>
  <c r="Q78" i="35"/>
  <c r="P78" i="35"/>
  <c r="O78" i="35"/>
  <c r="N78" i="35"/>
  <c r="AA77" i="35"/>
  <c r="AB77" i="35" s="1"/>
  <c r="Y77" i="35"/>
  <c r="Z77" i="35" s="1"/>
  <c r="W77" i="35"/>
  <c r="X77" i="35" s="1"/>
  <c r="U77" i="35"/>
  <c r="T77" i="35"/>
  <c r="S77" i="35"/>
  <c r="R77" i="35"/>
  <c r="Q77" i="35"/>
  <c r="P77" i="35"/>
  <c r="O77" i="35"/>
  <c r="N77" i="35"/>
  <c r="AA76" i="35"/>
  <c r="AB76" i="35" s="1"/>
  <c r="Y76" i="35"/>
  <c r="Z76" i="35" s="1"/>
  <c r="W76" i="35"/>
  <c r="X76" i="35" s="1"/>
  <c r="U76" i="35"/>
  <c r="T76" i="35"/>
  <c r="S76" i="35"/>
  <c r="R76" i="35"/>
  <c r="Q76" i="35"/>
  <c r="P76" i="35"/>
  <c r="O76" i="35"/>
  <c r="N76" i="35"/>
  <c r="AA75" i="35"/>
  <c r="AB75" i="35" s="1"/>
  <c r="Y75" i="35"/>
  <c r="Z75" i="35" s="1"/>
  <c r="W75" i="35"/>
  <c r="X75" i="35" s="1"/>
  <c r="U75" i="35"/>
  <c r="T75" i="35"/>
  <c r="S75" i="35"/>
  <c r="R75" i="35"/>
  <c r="Q75" i="35"/>
  <c r="P75" i="35"/>
  <c r="O75" i="35"/>
  <c r="N75" i="35"/>
  <c r="AA74" i="35"/>
  <c r="AB74" i="35" s="1"/>
  <c r="Y74" i="35"/>
  <c r="Z74" i="35" s="1"/>
  <c r="W74" i="35"/>
  <c r="X74" i="35" s="1"/>
  <c r="U74" i="35"/>
  <c r="T74" i="35"/>
  <c r="S74" i="35"/>
  <c r="R74" i="35"/>
  <c r="Q74" i="35"/>
  <c r="P74" i="35"/>
  <c r="O74" i="35"/>
  <c r="N74" i="35"/>
  <c r="AA73" i="35"/>
  <c r="AB73" i="35" s="1"/>
  <c r="Y73" i="35"/>
  <c r="Z73" i="35" s="1"/>
  <c r="W73" i="35"/>
  <c r="X73" i="35" s="1"/>
  <c r="U73" i="35"/>
  <c r="T73" i="35"/>
  <c r="S73" i="35"/>
  <c r="R73" i="35"/>
  <c r="Q73" i="35"/>
  <c r="P73" i="35"/>
  <c r="O73" i="35"/>
  <c r="N73" i="35"/>
  <c r="AA72" i="35"/>
  <c r="AB72" i="35" s="1"/>
  <c r="Y72" i="35"/>
  <c r="Z72" i="35" s="1"/>
  <c r="W72" i="35"/>
  <c r="X72" i="35" s="1"/>
  <c r="U72" i="35"/>
  <c r="T72" i="35"/>
  <c r="S72" i="35"/>
  <c r="R72" i="35"/>
  <c r="Q72" i="35"/>
  <c r="P72" i="35"/>
  <c r="O72" i="35"/>
  <c r="N72" i="35"/>
  <c r="AA71" i="35"/>
  <c r="AB71" i="35" s="1"/>
  <c r="Y71" i="35"/>
  <c r="Z71" i="35" s="1"/>
  <c r="W71" i="35"/>
  <c r="X71" i="35" s="1"/>
  <c r="U71" i="35"/>
  <c r="T71" i="35"/>
  <c r="S71" i="35"/>
  <c r="R71" i="35"/>
  <c r="Q71" i="35"/>
  <c r="P71" i="35"/>
  <c r="O71" i="35"/>
  <c r="N71" i="35"/>
  <c r="AA70" i="35"/>
  <c r="AB70" i="35" s="1"/>
  <c r="Y70" i="35"/>
  <c r="Z70" i="35" s="1"/>
  <c r="W70" i="35"/>
  <c r="X70" i="35" s="1"/>
  <c r="U70" i="35"/>
  <c r="T70" i="35"/>
  <c r="S70" i="35"/>
  <c r="R70" i="35"/>
  <c r="Q70" i="35"/>
  <c r="P70" i="35"/>
  <c r="O70" i="35"/>
  <c r="N70" i="35"/>
  <c r="AA69" i="35"/>
  <c r="AB69" i="35" s="1"/>
  <c r="Y69" i="35"/>
  <c r="Z69" i="35" s="1"/>
  <c r="W69" i="35"/>
  <c r="X69" i="35" s="1"/>
  <c r="U69" i="35"/>
  <c r="T69" i="35"/>
  <c r="S69" i="35"/>
  <c r="R69" i="35"/>
  <c r="Q69" i="35"/>
  <c r="P69" i="35"/>
  <c r="O69" i="35"/>
  <c r="N69" i="35"/>
  <c r="AA68" i="35"/>
  <c r="AB68" i="35" s="1"/>
  <c r="Y68" i="35"/>
  <c r="Z68" i="35" s="1"/>
  <c r="W68" i="35"/>
  <c r="X68" i="35" s="1"/>
  <c r="U68" i="35"/>
  <c r="T68" i="35"/>
  <c r="S68" i="35"/>
  <c r="R68" i="35"/>
  <c r="Q68" i="35"/>
  <c r="P68" i="35"/>
  <c r="O68" i="35"/>
  <c r="N68" i="35"/>
  <c r="AA67" i="35"/>
  <c r="AB67" i="35" s="1"/>
  <c r="Y67" i="35"/>
  <c r="Z67" i="35" s="1"/>
  <c r="W67" i="35"/>
  <c r="X67" i="35" s="1"/>
  <c r="U67" i="35"/>
  <c r="T67" i="35"/>
  <c r="S67" i="35"/>
  <c r="R67" i="35"/>
  <c r="Q67" i="35"/>
  <c r="P67" i="35"/>
  <c r="O67" i="35"/>
  <c r="N67" i="35"/>
  <c r="AA66" i="35"/>
  <c r="AB66" i="35" s="1"/>
  <c r="Y66" i="35"/>
  <c r="Z66" i="35" s="1"/>
  <c r="W66" i="35"/>
  <c r="X66" i="35" s="1"/>
  <c r="U66" i="35"/>
  <c r="T66" i="35"/>
  <c r="S66" i="35"/>
  <c r="R66" i="35"/>
  <c r="Q66" i="35"/>
  <c r="P66" i="35"/>
  <c r="O66" i="35"/>
  <c r="N66" i="35"/>
  <c r="AA65" i="35"/>
  <c r="AB65" i="35" s="1"/>
  <c r="Y65" i="35"/>
  <c r="Z65" i="35" s="1"/>
  <c r="W65" i="35"/>
  <c r="X65" i="35" s="1"/>
  <c r="U65" i="35"/>
  <c r="T65" i="35"/>
  <c r="S65" i="35"/>
  <c r="R65" i="35"/>
  <c r="Q65" i="35"/>
  <c r="P65" i="35"/>
  <c r="O65" i="35"/>
  <c r="N65" i="35"/>
  <c r="AA64" i="35"/>
  <c r="AB64" i="35" s="1"/>
  <c r="Y64" i="35"/>
  <c r="Z64" i="35" s="1"/>
  <c r="W64" i="35"/>
  <c r="X64" i="35" s="1"/>
  <c r="U64" i="35"/>
  <c r="T64" i="35"/>
  <c r="S64" i="35"/>
  <c r="R64" i="35"/>
  <c r="Q64" i="35"/>
  <c r="P64" i="35"/>
  <c r="O64" i="35"/>
  <c r="N64" i="35"/>
  <c r="AA63" i="35"/>
  <c r="AB63" i="35" s="1"/>
  <c r="Y63" i="35"/>
  <c r="Z63" i="35" s="1"/>
  <c r="W63" i="35"/>
  <c r="X63" i="35" s="1"/>
  <c r="U63" i="35"/>
  <c r="T63" i="35"/>
  <c r="S63" i="35"/>
  <c r="R63" i="35"/>
  <c r="Q63" i="35"/>
  <c r="P63" i="35"/>
  <c r="O63" i="35"/>
  <c r="N63" i="35"/>
  <c r="AA62" i="35"/>
  <c r="AB62" i="35" s="1"/>
  <c r="Y62" i="35"/>
  <c r="Z62" i="35" s="1"/>
  <c r="W62" i="35"/>
  <c r="X62" i="35" s="1"/>
  <c r="U62" i="35"/>
  <c r="T62" i="35"/>
  <c r="S62" i="35"/>
  <c r="R62" i="35"/>
  <c r="Q62" i="35"/>
  <c r="P62" i="35"/>
  <c r="O62" i="35"/>
  <c r="N62" i="35"/>
  <c r="AA61" i="35"/>
  <c r="AB61" i="35" s="1"/>
  <c r="Y61" i="35"/>
  <c r="Z61" i="35" s="1"/>
  <c r="W61" i="35"/>
  <c r="X61" i="35" s="1"/>
  <c r="U61" i="35"/>
  <c r="T61" i="35"/>
  <c r="S61" i="35"/>
  <c r="R61" i="35"/>
  <c r="Q61" i="35"/>
  <c r="P61" i="35"/>
  <c r="O61" i="35"/>
  <c r="N61" i="35"/>
  <c r="AA60" i="35"/>
  <c r="AB60" i="35" s="1"/>
  <c r="Y60" i="35"/>
  <c r="Z60" i="35" s="1"/>
  <c r="W60" i="35"/>
  <c r="X60" i="35" s="1"/>
  <c r="U60" i="35"/>
  <c r="T60" i="35"/>
  <c r="S60" i="35"/>
  <c r="R60" i="35"/>
  <c r="Q60" i="35"/>
  <c r="P60" i="35"/>
  <c r="O60" i="35"/>
  <c r="N60" i="35"/>
  <c r="AA59" i="35"/>
  <c r="AB59" i="35" s="1"/>
  <c r="Y59" i="35"/>
  <c r="Z59" i="35" s="1"/>
  <c r="W59" i="35"/>
  <c r="X59" i="35" s="1"/>
  <c r="U59" i="35"/>
  <c r="T59" i="35"/>
  <c r="S59" i="35"/>
  <c r="R59" i="35"/>
  <c r="Q59" i="35"/>
  <c r="P59" i="35"/>
  <c r="O59" i="35"/>
  <c r="N59" i="35"/>
  <c r="AA58" i="35"/>
  <c r="AB58" i="35" s="1"/>
  <c r="Y58" i="35"/>
  <c r="Z58" i="35" s="1"/>
  <c r="W58" i="35"/>
  <c r="X58" i="35" s="1"/>
  <c r="U58" i="35"/>
  <c r="T58" i="35"/>
  <c r="S58" i="35"/>
  <c r="R58" i="35"/>
  <c r="Q58" i="35"/>
  <c r="P58" i="35"/>
  <c r="O58" i="35"/>
  <c r="N58" i="35"/>
  <c r="AA57" i="35"/>
  <c r="AB57" i="35" s="1"/>
  <c r="Y57" i="35"/>
  <c r="Z57" i="35" s="1"/>
  <c r="W57" i="35"/>
  <c r="X57" i="35" s="1"/>
  <c r="U57" i="35"/>
  <c r="T57" i="35"/>
  <c r="S57" i="35"/>
  <c r="R57" i="35"/>
  <c r="Q57" i="35"/>
  <c r="P57" i="35"/>
  <c r="O57" i="35"/>
  <c r="N57" i="35"/>
  <c r="AA56" i="35"/>
  <c r="AB56" i="35" s="1"/>
  <c r="Y56" i="35"/>
  <c r="Z56" i="35" s="1"/>
  <c r="W56" i="35"/>
  <c r="X56" i="35" s="1"/>
  <c r="U56" i="35"/>
  <c r="T56" i="35"/>
  <c r="S56" i="35"/>
  <c r="R56" i="35"/>
  <c r="Q56" i="35"/>
  <c r="P56" i="35"/>
  <c r="O56" i="35"/>
  <c r="N56" i="35"/>
  <c r="AA55" i="35"/>
  <c r="AB55" i="35" s="1"/>
  <c r="Y55" i="35"/>
  <c r="Z55" i="35" s="1"/>
  <c r="W55" i="35"/>
  <c r="X55" i="35" s="1"/>
  <c r="U55" i="35"/>
  <c r="T55" i="35"/>
  <c r="S55" i="35"/>
  <c r="R55" i="35"/>
  <c r="Q55" i="35"/>
  <c r="P55" i="35"/>
  <c r="O55" i="35"/>
  <c r="N55" i="35"/>
  <c r="AA54" i="35"/>
  <c r="AB54" i="35" s="1"/>
  <c r="Y54" i="35"/>
  <c r="Z54" i="35" s="1"/>
  <c r="W54" i="35"/>
  <c r="X54" i="35" s="1"/>
  <c r="U54" i="35"/>
  <c r="T54" i="35"/>
  <c r="S54" i="35"/>
  <c r="R54" i="35"/>
  <c r="Q54" i="35"/>
  <c r="P54" i="35"/>
  <c r="O54" i="35"/>
  <c r="N54" i="35"/>
  <c r="AA53" i="35"/>
  <c r="AB53" i="35" s="1"/>
  <c r="Y53" i="35"/>
  <c r="Z53" i="35" s="1"/>
  <c r="W53" i="35"/>
  <c r="X53" i="35" s="1"/>
  <c r="U53" i="35"/>
  <c r="T53" i="35"/>
  <c r="S53" i="35"/>
  <c r="R53" i="35"/>
  <c r="Q53" i="35"/>
  <c r="P53" i="35"/>
  <c r="O53" i="35"/>
  <c r="N53" i="35"/>
  <c r="AA52" i="35"/>
  <c r="AB52" i="35" s="1"/>
  <c r="Y52" i="35"/>
  <c r="Z52" i="35" s="1"/>
  <c r="W52" i="35"/>
  <c r="X52" i="35" s="1"/>
  <c r="U52" i="35"/>
  <c r="T52" i="35"/>
  <c r="S52" i="35"/>
  <c r="R52" i="35"/>
  <c r="Q52" i="35"/>
  <c r="P52" i="35"/>
  <c r="O52" i="35"/>
  <c r="N52" i="35"/>
  <c r="AA51" i="35"/>
  <c r="AB51" i="35" s="1"/>
  <c r="Y51" i="35"/>
  <c r="Z51" i="35" s="1"/>
  <c r="W51" i="35"/>
  <c r="X51" i="35" s="1"/>
  <c r="U51" i="35"/>
  <c r="T51" i="35"/>
  <c r="S51" i="35"/>
  <c r="R51" i="35"/>
  <c r="Q51" i="35"/>
  <c r="P51" i="35"/>
  <c r="O51" i="35"/>
  <c r="N51" i="35"/>
  <c r="AA50" i="35"/>
  <c r="AB50" i="35" s="1"/>
  <c r="Y50" i="35"/>
  <c r="Z50" i="35" s="1"/>
  <c r="W50" i="35"/>
  <c r="X50" i="35" s="1"/>
  <c r="U50" i="35"/>
  <c r="T50" i="35"/>
  <c r="S50" i="35"/>
  <c r="R50" i="35"/>
  <c r="Q50" i="35"/>
  <c r="P50" i="35"/>
  <c r="O50" i="35"/>
  <c r="N50" i="35"/>
  <c r="AA49" i="35"/>
  <c r="AB49" i="35" s="1"/>
  <c r="Y49" i="35"/>
  <c r="Z49" i="35" s="1"/>
  <c r="W49" i="35"/>
  <c r="X49" i="35" s="1"/>
  <c r="U49" i="35"/>
  <c r="T49" i="35"/>
  <c r="S49" i="35"/>
  <c r="R49" i="35"/>
  <c r="Q49" i="35"/>
  <c r="P49" i="35"/>
  <c r="O49" i="35"/>
  <c r="N49" i="35"/>
  <c r="AA48" i="35"/>
  <c r="AB48" i="35" s="1"/>
  <c r="Y48" i="35"/>
  <c r="Z48" i="35" s="1"/>
  <c r="W48" i="35"/>
  <c r="X48" i="35" s="1"/>
  <c r="U48" i="35"/>
  <c r="T48" i="35"/>
  <c r="S48" i="35"/>
  <c r="R48" i="35"/>
  <c r="Q48" i="35"/>
  <c r="P48" i="35"/>
  <c r="O48" i="35"/>
  <c r="N48" i="35"/>
  <c r="AA47" i="35"/>
  <c r="AB47" i="35" s="1"/>
  <c r="Y47" i="35"/>
  <c r="Z47" i="35" s="1"/>
  <c r="W47" i="35"/>
  <c r="X47" i="35" s="1"/>
  <c r="U47" i="35"/>
  <c r="T47" i="35"/>
  <c r="S47" i="35"/>
  <c r="R47" i="35"/>
  <c r="Q47" i="35"/>
  <c r="P47" i="35"/>
  <c r="O47" i="35"/>
  <c r="N47" i="35"/>
  <c r="AA46" i="35"/>
  <c r="AB46" i="35" s="1"/>
  <c r="Y46" i="35"/>
  <c r="Z46" i="35" s="1"/>
  <c r="W46" i="35"/>
  <c r="X46" i="35" s="1"/>
  <c r="U46" i="35"/>
  <c r="T46" i="35"/>
  <c r="S46" i="35"/>
  <c r="R46" i="35"/>
  <c r="Q46" i="35"/>
  <c r="P46" i="35"/>
  <c r="O46" i="35"/>
  <c r="N46" i="35"/>
  <c r="AA45" i="35"/>
  <c r="AB45" i="35" s="1"/>
  <c r="Y45" i="35"/>
  <c r="Z45" i="35" s="1"/>
  <c r="W45" i="35"/>
  <c r="X45" i="35" s="1"/>
  <c r="U45" i="35"/>
  <c r="T45" i="35"/>
  <c r="S45" i="35"/>
  <c r="R45" i="35"/>
  <c r="Q45" i="35"/>
  <c r="P45" i="35"/>
  <c r="O45" i="35"/>
  <c r="N45" i="35"/>
  <c r="AA44" i="35"/>
  <c r="AB44" i="35" s="1"/>
  <c r="Y44" i="35"/>
  <c r="Z44" i="35" s="1"/>
  <c r="W44" i="35"/>
  <c r="X44" i="35" s="1"/>
  <c r="U44" i="35"/>
  <c r="T44" i="35"/>
  <c r="S44" i="35"/>
  <c r="R44" i="35"/>
  <c r="Q44" i="35"/>
  <c r="P44" i="35"/>
  <c r="O44" i="35"/>
  <c r="N44" i="35"/>
  <c r="AA43" i="35"/>
  <c r="AB43" i="35" s="1"/>
  <c r="Y43" i="35"/>
  <c r="Z43" i="35" s="1"/>
  <c r="W43" i="35"/>
  <c r="X43" i="35" s="1"/>
  <c r="U43" i="35"/>
  <c r="T43" i="35"/>
  <c r="S43" i="35"/>
  <c r="R43" i="35"/>
  <c r="Q43" i="35"/>
  <c r="P43" i="35"/>
  <c r="O43" i="35"/>
  <c r="N43" i="35"/>
  <c r="AA42" i="35"/>
  <c r="AB42" i="35" s="1"/>
  <c r="Y42" i="35"/>
  <c r="Z42" i="35" s="1"/>
  <c r="W42" i="35"/>
  <c r="X42" i="35" s="1"/>
  <c r="U42" i="35"/>
  <c r="T42" i="35"/>
  <c r="S42" i="35"/>
  <c r="R42" i="35"/>
  <c r="Q42" i="35"/>
  <c r="P42" i="35"/>
  <c r="O42" i="35"/>
  <c r="N42" i="35"/>
  <c r="AA41" i="35"/>
  <c r="AB41" i="35" s="1"/>
  <c r="Y41" i="35"/>
  <c r="Z41" i="35" s="1"/>
  <c r="W41" i="35"/>
  <c r="X41" i="35" s="1"/>
  <c r="U41" i="35"/>
  <c r="T41" i="35"/>
  <c r="S41" i="35"/>
  <c r="R41" i="35"/>
  <c r="Q41" i="35"/>
  <c r="P41" i="35"/>
  <c r="O41" i="35"/>
  <c r="N41" i="35"/>
  <c r="AA40" i="35"/>
  <c r="AB40" i="35" s="1"/>
  <c r="Y40" i="35"/>
  <c r="Z40" i="35" s="1"/>
  <c r="W40" i="35"/>
  <c r="X40" i="35" s="1"/>
  <c r="U40" i="35"/>
  <c r="T40" i="35"/>
  <c r="S40" i="35"/>
  <c r="R40" i="35"/>
  <c r="Q40" i="35"/>
  <c r="P40" i="35"/>
  <c r="O40" i="35"/>
  <c r="N40" i="35"/>
  <c r="AA39" i="35"/>
  <c r="AB39" i="35" s="1"/>
  <c r="Y39" i="35"/>
  <c r="Z39" i="35" s="1"/>
  <c r="W39" i="35"/>
  <c r="X39" i="35" s="1"/>
  <c r="U39" i="35"/>
  <c r="T39" i="35"/>
  <c r="S39" i="35"/>
  <c r="R39" i="35"/>
  <c r="Q39" i="35"/>
  <c r="P39" i="35"/>
  <c r="O39" i="35"/>
  <c r="N39" i="35"/>
  <c r="AA38" i="35"/>
  <c r="AB38" i="35" s="1"/>
  <c r="Y38" i="35"/>
  <c r="Z38" i="35" s="1"/>
  <c r="W38" i="35"/>
  <c r="X38" i="35" s="1"/>
  <c r="U38" i="35"/>
  <c r="T38" i="35"/>
  <c r="S38" i="35"/>
  <c r="R38" i="35"/>
  <c r="Q38" i="35"/>
  <c r="P38" i="35"/>
  <c r="O38" i="35"/>
  <c r="N38" i="35"/>
  <c r="AA37" i="35"/>
  <c r="AB37" i="35" s="1"/>
  <c r="Y37" i="35"/>
  <c r="Z37" i="35" s="1"/>
  <c r="W37" i="35"/>
  <c r="X37" i="35" s="1"/>
  <c r="U37" i="35"/>
  <c r="T37" i="35"/>
  <c r="S37" i="35"/>
  <c r="R37" i="35"/>
  <c r="Q37" i="35"/>
  <c r="P37" i="35"/>
  <c r="O37" i="35"/>
  <c r="N37" i="35"/>
  <c r="AA36" i="35"/>
  <c r="AB36" i="35" s="1"/>
  <c r="Y36" i="35"/>
  <c r="Z36" i="35" s="1"/>
  <c r="W36" i="35"/>
  <c r="X36" i="35" s="1"/>
  <c r="U36" i="35"/>
  <c r="T36" i="35"/>
  <c r="S36" i="35"/>
  <c r="R36" i="35"/>
  <c r="Q36" i="35"/>
  <c r="P36" i="35"/>
  <c r="O36" i="35"/>
  <c r="N36" i="35"/>
  <c r="AA35" i="35"/>
  <c r="AB35" i="35" s="1"/>
  <c r="Y35" i="35"/>
  <c r="Z35" i="35" s="1"/>
  <c r="W35" i="35"/>
  <c r="X35" i="35" s="1"/>
  <c r="U35" i="35"/>
  <c r="T35" i="35"/>
  <c r="S35" i="35"/>
  <c r="R35" i="35"/>
  <c r="Q35" i="35"/>
  <c r="P35" i="35"/>
  <c r="O35" i="35"/>
  <c r="N35" i="35"/>
  <c r="AA34" i="35"/>
  <c r="AB34" i="35" s="1"/>
  <c r="Y34" i="35"/>
  <c r="Z34" i="35" s="1"/>
  <c r="W34" i="35"/>
  <c r="U34" i="35"/>
  <c r="T34" i="35"/>
  <c r="S34" i="35"/>
  <c r="R34" i="35"/>
  <c r="Q34" i="35"/>
  <c r="P34" i="35"/>
  <c r="O34" i="35"/>
  <c r="N34" i="35"/>
  <c r="J33" i="35"/>
  <c r="I33" i="35"/>
  <c r="H33" i="35"/>
  <c r="AA32" i="35"/>
  <c r="Y32" i="35"/>
  <c r="W32" i="35"/>
  <c r="F4" i="35"/>
  <c r="F5" i="34"/>
  <c r="D89" i="34" s="1"/>
  <c r="AA134" i="34"/>
  <c r="AB134" i="34" s="1"/>
  <c r="Y134" i="34"/>
  <c r="Z134" i="34" s="1"/>
  <c r="W134" i="34"/>
  <c r="X134" i="34" s="1"/>
  <c r="U134" i="34"/>
  <c r="T134" i="34"/>
  <c r="S134" i="34"/>
  <c r="R134" i="34"/>
  <c r="Q134" i="34"/>
  <c r="P134" i="34"/>
  <c r="O134" i="34"/>
  <c r="N134" i="34"/>
  <c r="AA133" i="34"/>
  <c r="AB133" i="34" s="1"/>
  <c r="Y133" i="34"/>
  <c r="Z133" i="34" s="1"/>
  <c r="W133" i="34"/>
  <c r="X133" i="34" s="1"/>
  <c r="U133" i="34"/>
  <c r="T133" i="34"/>
  <c r="S133" i="34"/>
  <c r="R133" i="34"/>
  <c r="Q133" i="34"/>
  <c r="P133" i="34"/>
  <c r="O133" i="34"/>
  <c r="N133" i="34"/>
  <c r="AA132" i="34"/>
  <c r="AB132" i="34" s="1"/>
  <c r="Y132" i="34"/>
  <c r="Z132" i="34" s="1"/>
  <c r="W132" i="34"/>
  <c r="X132" i="34" s="1"/>
  <c r="U132" i="34"/>
  <c r="T132" i="34"/>
  <c r="S132" i="34"/>
  <c r="R132" i="34"/>
  <c r="Q132" i="34"/>
  <c r="P132" i="34"/>
  <c r="O132" i="34"/>
  <c r="N132" i="34"/>
  <c r="AA131" i="34"/>
  <c r="AB131" i="34" s="1"/>
  <c r="Y131" i="34"/>
  <c r="Z131" i="34" s="1"/>
  <c r="W131" i="34"/>
  <c r="X131" i="34" s="1"/>
  <c r="U131" i="34"/>
  <c r="T131" i="34"/>
  <c r="S131" i="34"/>
  <c r="R131" i="34"/>
  <c r="Q131" i="34"/>
  <c r="P131" i="34"/>
  <c r="O131" i="34"/>
  <c r="N131" i="34"/>
  <c r="AA130" i="34"/>
  <c r="AB130" i="34" s="1"/>
  <c r="Y130" i="34"/>
  <c r="Z130" i="34" s="1"/>
  <c r="W130" i="34"/>
  <c r="X130" i="34" s="1"/>
  <c r="U130" i="34"/>
  <c r="T130" i="34"/>
  <c r="S130" i="34"/>
  <c r="R130" i="34"/>
  <c r="Q130" i="34"/>
  <c r="P130" i="34"/>
  <c r="O130" i="34"/>
  <c r="N130" i="34"/>
  <c r="AA129" i="34"/>
  <c r="AB129" i="34" s="1"/>
  <c r="Y129" i="34"/>
  <c r="Z129" i="34" s="1"/>
  <c r="W129" i="34"/>
  <c r="X129" i="34" s="1"/>
  <c r="U129" i="34"/>
  <c r="T129" i="34"/>
  <c r="S129" i="34"/>
  <c r="R129" i="34"/>
  <c r="Q129" i="34"/>
  <c r="P129" i="34"/>
  <c r="O129" i="34"/>
  <c r="N129" i="34"/>
  <c r="AA128" i="34"/>
  <c r="AB128" i="34" s="1"/>
  <c r="Y128" i="34"/>
  <c r="Z128" i="34" s="1"/>
  <c r="W128" i="34"/>
  <c r="X128" i="34" s="1"/>
  <c r="U128" i="34"/>
  <c r="T128" i="34"/>
  <c r="S128" i="34"/>
  <c r="R128" i="34"/>
  <c r="Q128" i="34"/>
  <c r="P128" i="34"/>
  <c r="O128" i="34"/>
  <c r="N128" i="34"/>
  <c r="AA127" i="34"/>
  <c r="AB127" i="34" s="1"/>
  <c r="Y127" i="34"/>
  <c r="Z127" i="34" s="1"/>
  <c r="W127" i="34"/>
  <c r="X127" i="34" s="1"/>
  <c r="U127" i="34"/>
  <c r="T127" i="34"/>
  <c r="S127" i="34"/>
  <c r="R127" i="34"/>
  <c r="Q127" i="34"/>
  <c r="P127" i="34"/>
  <c r="O127" i="34"/>
  <c r="N127" i="34"/>
  <c r="AA126" i="34"/>
  <c r="AB126" i="34" s="1"/>
  <c r="Y126" i="34"/>
  <c r="Z126" i="34" s="1"/>
  <c r="W126" i="34"/>
  <c r="X126" i="34" s="1"/>
  <c r="U126" i="34"/>
  <c r="T126" i="34"/>
  <c r="S126" i="34"/>
  <c r="R126" i="34"/>
  <c r="Q126" i="34"/>
  <c r="P126" i="34"/>
  <c r="O126" i="34"/>
  <c r="N126" i="34"/>
  <c r="AA125" i="34"/>
  <c r="AB125" i="34" s="1"/>
  <c r="Y125" i="34"/>
  <c r="Z125" i="34" s="1"/>
  <c r="W125" i="34"/>
  <c r="X125" i="34" s="1"/>
  <c r="U125" i="34"/>
  <c r="T125" i="34"/>
  <c r="S125" i="34"/>
  <c r="R125" i="34"/>
  <c r="Q125" i="34"/>
  <c r="P125" i="34"/>
  <c r="O125" i="34"/>
  <c r="N125" i="34"/>
  <c r="AA124" i="34"/>
  <c r="AB124" i="34" s="1"/>
  <c r="Y124" i="34"/>
  <c r="Z124" i="34" s="1"/>
  <c r="W124" i="34"/>
  <c r="X124" i="34" s="1"/>
  <c r="U124" i="34"/>
  <c r="T124" i="34"/>
  <c r="S124" i="34"/>
  <c r="R124" i="34"/>
  <c r="Q124" i="34"/>
  <c r="P124" i="34"/>
  <c r="O124" i="34"/>
  <c r="N124" i="34"/>
  <c r="AA123" i="34"/>
  <c r="AB123" i="34" s="1"/>
  <c r="Y123" i="34"/>
  <c r="Z123" i="34" s="1"/>
  <c r="W123" i="34"/>
  <c r="X123" i="34" s="1"/>
  <c r="U123" i="34"/>
  <c r="T123" i="34"/>
  <c r="S123" i="34"/>
  <c r="R123" i="34"/>
  <c r="Q123" i="34"/>
  <c r="P123" i="34"/>
  <c r="O123" i="34"/>
  <c r="N123" i="34"/>
  <c r="AA122" i="34"/>
  <c r="AB122" i="34" s="1"/>
  <c r="Y122" i="34"/>
  <c r="Z122" i="34" s="1"/>
  <c r="W122" i="34"/>
  <c r="X122" i="34" s="1"/>
  <c r="U122" i="34"/>
  <c r="T122" i="34"/>
  <c r="S122" i="34"/>
  <c r="R122" i="34"/>
  <c r="Q122" i="34"/>
  <c r="P122" i="34"/>
  <c r="O122" i="34"/>
  <c r="N122" i="34"/>
  <c r="AA121" i="34"/>
  <c r="AB121" i="34" s="1"/>
  <c r="Y121" i="34"/>
  <c r="Z121" i="34" s="1"/>
  <c r="W121" i="34"/>
  <c r="X121" i="34" s="1"/>
  <c r="U121" i="34"/>
  <c r="T121" i="34"/>
  <c r="S121" i="34"/>
  <c r="R121" i="34"/>
  <c r="Q121" i="34"/>
  <c r="P121" i="34"/>
  <c r="O121" i="34"/>
  <c r="N121" i="34"/>
  <c r="AA120" i="34"/>
  <c r="AB120" i="34" s="1"/>
  <c r="Y120" i="34"/>
  <c r="Z120" i="34" s="1"/>
  <c r="W120" i="34"/>
  <c r="X120" i="34" s="1"/>
  <c r="U120" i="34"/>
  <c r="T120" i="34"/>
  <c r="S120" i="34"/>
  <c r="R120" i="34"/>
  <c r="Q120" i="34"/>
  <c r="P120" i="34"/>
  <c r="O120" i="34"/>
  <c r="N120" i="34"/>
  <c r="AA119" i="34"/>
  <c r="AB119" i="34" s="1"/>
  <c r="Y119" i="34"/>
  <c r="Z119" i="34" s="1"/>
  <c r="W119" i="34"/>
  <c r="X119" i="34" s="1"/>
  <c r="U119" i="34"/>
  <c r="T119" i="34"/>
  <c r="S119" i="34"/>
  <c r="R119" i="34"/>
  <c r="Q119" i="34"/>
  <c r="P119" i="34"/>
  <c r="O119" i="34"/>
  <c r="N119" i="34"/>
  <c r="AA118" i="34"/>
  <c r="AB118" i="34" s="1"/>
  <c r="Y118" i="34"/>
  <c r="Z118" i="34" s="1"/>
  <c r="W118" i="34"/>
  <c r="X118" i="34" s="1"/>
  <c r="U118" i="34"/>
  <c r="T118" i="34"/>
  <c r="S118" i="34"/>
  <c r="R118" i="34"/>
  <c r="Q118" i="34"/>
  <c r="P118" i="34"/>
  <c r="O118" i="34"/>
  <c r="N118" i="34"/>
  <c r="AA117" i="34"/>
  <c r="AB117" i="34" s="1"/>
  <c r="Y117" i="34"/>
  <c r="Z117" i="34" s="1"/>
  <c r="W117" i="34"/>
  <c r="X117" i="34" s="1"/>
  <c r="U117" i="34"/>
  <c r="T117" i="34"/>
  <c r="S117" i="34"/>
  <c r="R117" i="34"/>
  <c r="Q117" i="34"/>
  <c r="P117" i="34"/>
  <c r="O117" i="34"/>
  <c r="N117" i="34"/>
  <c r="AA116" i="34"/>
  <c r="AB116" i="34" s="1"/>
  <c r="Y116" i="34"/>
  <c r="Z116" i="34" s="1"/>
  <c r="W116" i="34"/>
  <c r="X116" i="34" s="1"/>
  <c r="U116" i="34"/>
  <c r="T116" i="34"/>
  <c r="S116" i="34"/>
  <c r="R116" i="34"/>
  <c r="Q116" i="34"/>
  <c r="P116" i="34"/>
  <c r="O116" i="34"/>
  <c r="N116" i="34"/>
  <c r="AA115" i="34"/>
  <c r="AB115" i="34" s="1"/>
  <c r="Y115" i="34"/>
  <c r="Z115" i="34" s="1"/>
  <c r="W115" i="34"/>
  <c r="X115" i="34" s="1"/>
  <c r="U115" i="34"/>
  <c r="T115" i="34"/>
  <c r="S115" i="34"/>
  <c r="R115" i="34"/>
  <c r="Q115" i="34"/>
  <c r="P115" i="34"/>
  <c r="O115" i="34"/>
  <c r="N115" i="34"/>
  <c r="AA114" i="34"/>
  <c r="AB114" i="34" s="1"/>
  <c r="Y114" i="34"/>
  <c r="Z114" i="34" s="1"/>
  <c r="W114" i="34"/>
  <c r="X114" i="34" s="1"/>
  <c r="U114" i="34"/>
  <c r="T114" i="34"/>
  <c r="S114" i="34"/>
  <c r="R114" i="34"/>
  <c r="Q114" i="34"/>
  <c r="P114" i="34"/>
  <c r="O114" i="34"/>
  <c r="N114" i="34"/>
  <c r="AA113" i="34"/>
  <c r="AB113" i="34" s="1"/>
  <c r="Y113" i="34"/>
  <c r="Z113" i="34" s="1"/>
  <c r="W113" i="34"/>
  <c r="X113" i="34" s="1"/>
  <c r="U113" i="34"/>
  <c r="T113" i="34"/>
  <c r="S113" i="34"/>
  <c r="R113" i="34"/>
  <c r="Q113" i="34"/>
  <c r="P113" i="34"/>
  <c r="O113" i="34"/>
  <c r="N113" i="34"/>
  <c r="AA112" i="34"/>
  <c r="AB112" i="34" s="1"/>
  <c r="Y112" i="34"/>
  <c r="Z112" i="34" s="1"/>
  <c r="W112" i="34"/>
  <c r="X112" i="34" s="1"/>
  <c r="U112" i="34"/>
  <c r="T112" i="34"/>
  <c r="S112" i="34"/>
  <c r="R112" i="34"/>
  <c r="Q112" i="34"/>
  <c r="P112" i="34"/>
  <c r="O112" i="34"/>
  <c r="N112" i="34"/>
  <c r="AA111" i="34"/>
  <c r="AB111" i="34" s="1"/>
  <c r="Y111" i="34"/>
  <c r="Z111" i="34" s="1"/>
  <c r="W111" i="34"/>
  <c r="X111" i="34" s="1"/>
  <c r="U111" i="34"/>
  <c r="T111" i="34"/>
  <c r="S111" i="34"/>
  <c r="R111" i="34"/>
  <c r="Q111" i="34"/>
  <c r="P111" i="34"/>
  <c r="O111" i="34"/>
  <c r="N111" i="34"/>
  <c r="AA110" i="34"/>
  <c r="AB110" i="34" s="1"/>
  <c r="Y110" i="34"/>
  <c r="Z110" i="34" s="1"/>
  <c r="W110" i="34"/>
  <c r="X110" i="34" s="1"/>
  <c r="U110" i="34"/>
  <c r="T110" i="34"/>
  <c r="S110" i="34"/>
  <c r="R110" i="34"/>
  <c r="Q110" i="34"/>
  <c r="P110" i="34"/>
  <c r="O110" i="34"/>
  <c r="N110" i="34"/>
  <c r="AA109" i="34"/>
  <c r="AB109" i="34" s="1"/>
  <c r="Y109" i="34"/>
  <c r="Z109" i="34" s="1"/>
  <c r="W109" i="34"/>
  <c r="X109" i="34" s="1"/>
  <c r="U109" i="34"/>
  <c r="T109" i="34"/>
  <c r="S109" i="34"/>
  <c r="R109" i="34"/>
  <c r="Q109" i="34"/>
  <c r="P109" i="34"/>
  <c r="O109" i="34"/>
  <c r="N109" i="34"/>
  <c r="AA108" i="34"/>
  <c r="AB108" i="34" s="1"/>
  <c r="Y108" i="34"/>
  <c r="Z108" i="34" s="1"/>
  <c r="W108" i="34"/>
  <c r="X108" i="34" s="1"/>
  <c r="U108" i="34"/>
  <c r="T108" i="34"/>
  <c r="S108" i="34"/>
  <c r="R108" i="34"/>
  <c r="Q108" i="34"/>
  <c r="P108" i="34"/>
  <c r="O108" i="34"/>
  <c r="N108" i="34"/>
  <c r="AA107" i="34"/>
  <c r="AB107" i="34" s="1"/>
  <c r="Y107" i="34"/>
  <c r="Z107" i="34" s="1"/>
  <c r="W107" i="34"/>
  <c r="X107" i="34" s="1"/>
  <c r="U107" i="34"/>
  <c r="T107" i="34"/>
  <c r="S107" i="34"/>
  <c r="R107" i="34"/>
  <c r="Q107" i="34"/>
  <c r="P107" i="34"/>
  <c r="O107" i="34"/>
  <c r="N107" i="34"/>
  <c r="AA106" i="34"/>
  <c r="AB106" i="34" s="1"/>
  <c r="Y106" i="34"/>
  <c r="Z106" i="34" s="1"/>
  <c r="W106" i="34"/>
  <c r="X106" i="34" s="1"/>
  <c r="U106" i="34"/>
  <c r="T106" i="34"/>
  <c r="S106" i="34"/>
  <c r="R106" i="34"/>
  <c r="Q106" i="34"/>
  <c r="P106" i="34"/>
  <c r="O106" i="34"/>
  <c r="N106" i="34"/>
  <c r="AA105" i="34"/>
  <c r="AB105" i="34" s="1"/>
  <c r="Y105" i="34"/>
  <c r="Z105" i="34" s="1"/>
  <c r="W105" i="34"/>
  <c r="X105" i="34" s="1"/>
  <c r="U105" i="34"/>
  <c r="T105" i="34"/>
  <c r="S105" i="34"/>
  <c r="R105" i="34"/>
  <c r="Q105" i="34"/>
  <c r="P105" i="34"/>
  <c r="O105" i="34"/>
  <c r="N105" i="34"/>
  <c r="AA104" i="34"/>
  <c r="AB104" i="34" s="1"/>
  <c r="Y104" i="34"/>
  <c r="Z104" i="34" s="1"/>
  <c r="W104" i="34"/>
  <c r="X104" i="34" s="1"/>
  <c r="U104" i="34"/>
  <c r="T104" i="34"/>
  <c r="S104" i="34"/>
  <c r="R104" i="34"/>
  <c r="Q104" i="34"/>
  <c r="P104" i="34"/>
  <c r="O104" i="34"/>
  <c r="N104" i="34"/>
  <c r="AA103" i="34"/>
  <c r="AB103" i="34" s="1"/>
  <c r="Y103" i="34"/>
  <c r="Z103" i="34" s="1"/>
  <c r="W103" i="34"/>
  <c r="X103" i="34" s="1"/>
  <c r="U103" i="34"/>
  <c r="T103" i="34"/>
  <c r="S103" i="34"/>
  <c r="R103" i="34"/>
  <c r="Q103" i="34"/>
  <c r="P103" i="34"/>
  <c r="O103" i="34"/>
  <c r="N103" i="34"/>
  <c r="AA102" i="34"/>
  <c r="AB102" i="34" s="1"/>
  <c r="Y102" i="34"/>
  <c r="Z102" i="34" s="1"/>
  <c r="W102" i="34"/>
  <c r="X102" i="34" s="1"/>
  <c r="U102" i="34"/>
  <c r="T102" i="34"/>
  <c r="S102" i="34"/>
  <c r="R102" i="34"/>
  <c r="Q102" i="34"/>
  <c r="P102" i="34"/>
  <c r="O102" i="34"/>
  <c r="N102" i="34"/>
  <c r="AA101" i="34"/>
  <c r="AB101" i="34" s="1"/>
  <c r="Y101" i="34"/>
  <c r="Z101" i="34" s="1"/>
  <c r="W101" i="34"/>
  <c r="X101" i="34" s="1"/>
  <c r="U101" i="34"/>
  <c r="T101" i="34"/>
  <c r="S101" i="34"/>
  <c r="R101" i="34"/>
  <c r="Q101" i="34"/>
  <c r="P101" i="34"/>
  <c r="O101" i="34"/>
  <c r="N101" i="34"/>
  <c r="AA100" i="34"/>
  <c r="AB100" i="34" s="1"/>
  <c r="Y100" i="34"/>
  <c r="Z100" i="34" s="1"/>
  <c r="W100" i="34"/>
  <c r="X100" i="34" s="1"/>
  <c r="U100" i="34"/>
  <c r="T100" i="34"/>
  <c r="S100" i="34"/>
  <c r="R100" i="34"/>
  <c r="Q100" i="34"/>
  <c r="P100" i="34"/>
  <c r="O100" i="34"/>
  <c r="N100" i="34"/>
  <c r="AA99" i="34"/>
  <c r="AB99" i="34" s="1"/>
  <c r="Y99" i="34"/>
  <c r="Z99" i="34" s="1"/>
  <c r="W99" i="34"/>
  <c r="X99" i="34" s="1"/>
  <c r="U99" i="34"/>
  <c r="T99" i="34"/>
  <c r="S99" i="34"/>
  <c r="R99" i="34"/>
  <c r="Q99" i="34"/>
  <c r="P99" i="34"/>
  <c r="O99" i="34"/>
  <c r="N99" i="34"/>
  <c r="AA98" i="34"/>
  <c r="AB98" i="34" s="1"/>
  <c r="Y98" i="34"/>
  <c r="Z98" i="34" s="1"/>
  <c r="W98" i="34"/>
  <c r="X98" i="34" s="1"/>
  <c r="U98" i="34"/>
  <c r="T98" i="34"/>
  <c r="S98" i="34"/>
  <c r="R98" i="34"/>
  <c r="Q98" i="34"/>
  <c r="P98" i="34"/>
  <c r="O98" i="34"/>
  <c r="N98" i="34"/>
  <c r="AA97" i="34"/>
  <c r="AB97" i="34" s="1"/>
  <c r="Y97" i="34"/>
  <c r="Z97" i="34" s="1"/>
  <c r="W97" i="34"/>
  <c r="X97" i="34" s="1"/>
  <c r="U97" i="34"/>
  <c r="T97" i="34"/>
  <c r="S97" i="34"/>
  <c r="R97" i="34"/>
  <c r="Q97" i="34"/>
  <c r="P97" i="34"/>
  <c r="O97" i="34"/>
  <c r="N97" i="34"/>
  <c r="AA96" i="34"/>
  <c r="AB96" i="34" s="1"/>
  <c r="Y96" i="34"/>
  <c r="Z96" i="34" s="1"/>
  <c r="W96" i="34"/>
  <c r="X96" i="34" s="1"/>
  <c r="U96" i="34"/>
  <c r="T96" i="34"/>
  <c r="S96" i="34"/>
  <c r="R96" i="34"/>
  <c r="Q96" i="34"/>
  <c r="P96" i="34"/>
  <c r="O96" i="34"/>
  <c r="N96" i="34"/>
  <c r="AA95" i="34"/>
  <c r="AB95" i="34" s="1"/>
  <c r="Y95" i="34"/>
  <c r="Z95" i="34" s="1"/>
  <c r="W95" i="34"/>
  <c r="X95" i="34" s="1"/>
  <c r="U95" i="34"/>
  <c r="T95" i="34"/>
  <c r="S95" i="34"/>
  <c r="R95" i="34"/>
  <c r="Q95" i="34"/>
  <c r="P95" i="34"/>
  <c r="O95" i="34"/>
  <c r="N95" i="34"/>
  <c r="AA94" i="34"/>
  <c r="AB94" i="34" s="1"/>
  <c r="Y94" i="34"/>
  <c r="Z94" i="34" s="1"/>
  <c r="W94" i="34"/>
  <c r="X94" i="34" s="1"/>
  <c r="U94" i="34"/>
  <c r="T94" i="34"/>
  <c r="S94" i="34"/>
  <c r="R94" i="34"/>
  <c r="Q94" i="34"/>
  <c r="P94" i="34"/>
  <c r="O94" i="34"/>
  <c r="N94" i="34"/>
  <c r="AA93" i="34"/>
  <c r="AB93" i="34" s="1"/>
  <c r="Y93" i="34"/>
  <c r="Z93" i="34" s="1"/>
  <c r="W93" i="34"/>
  <c r="X93" i="34" s="1"/>
  <c r="U93" i="34"/>
  <c r="T93" i="34"/>
  <c r="S93" i="34"/>
  <c r="R93" i="34"/>
  <c r="Q93" i="34"/>
  <c r="P93" i="34"/>
  <c r="O93" i="34"/>
  <c r="N93" i="34"/>
  <c r="AA92" i="34"/>
  <c r="AB92" i="34" s="1"/>
  <c r="Y92" i="34"/>
  <c r="Z92" i="34" s="1"/>
  <c r="W92" i="34"/>
  <c r="X92" i="34" s="1"/>
  <c r="U92" i="34"/>
  <c r="T92" i="34"/>
  <c r="S92" i="34"/>
  <c r="R92" i="34"/>
  <c r="Q92" i="34"/>
  <c r="P92" i="34"/>
  <c r="O92" i="34"/>
  <c r="N92" i="34"/>
  <c r="AA91" i="34"/>
  <c r="AB91" i="34" s="1"/>
  <c r="Y91" i="34"/>
  <c r="Z91" i="34" s="1"/>
  <c r="W91" i="34"/>
  <c r="X91" i="34" s="1"/>
  <c r="U91" i="34"/>
  <c r="T91" i="34"/>
  <c r="S91" i="34"/>
  <c r="R91" i="34"/>
  <c r="Q91" i="34"/>
  <c r="P91" i="34"/>
  <c r="O91" i="34"/>
  <c r="N91" i="34"/>
  <c r="AA90" i="34"/>
  <c r="AB90" i="34" s="1"/>
  <c r="Y90" i="34"/>
  <c r="Z90" i="34" s="1"/>
  <c r="W90" i="34"/>
  <c r="X90" i="34" s="1"/>
  <c r="U90" i="34"/>
  <c r="T90" i="34"/>
  <c r="S90" i="34"/>
  <c r="R90" i="34"/>
  <c r="Q90" i="34"/>
  <c r="P90" i="34"/>
  <c r="O90" i="34"/>
  <c r="N90" i="34"/>
  <c r="AA89" i="34"/>
  <c r="AB89" i="34" s="1"/>
  <c r="Y89" i="34"/>
  <c r="Z89" i="34" s="1"/>
  <c r="W89" i="34"/>
  <c r="X89" i="34" s="1"/>
  <c r="U89" i="34"/>
  <c r="T89" i="34"/>
  <c r="S89" i="34"/>
  <c r="R89" i="34"/>
  <c r="Q89" i="34"/>
  <c r="P89" i="34"/>
  <c r="O89" i="34"/>
  <c r="N89" i="34"/>
  <c r="AA88" i="34"/>
  <c r="AB88" i="34" s="1"/>
  <c r="Y88" i="34"/>
  <c r="Z88" i="34" s="1"/>
  <c r="W88" i="34"/>
  <c r="X88" i="34" s="1"/>
  <c r="U88" i="34"/>
  <c r="T88" i="34"/>
  <c r="S88" i="34"/>
  <c r="R88" i="34"/>
  <c r="Q88" i="34"/>
  <c r="P88" i="34"/>
  <c r="O88" i="34"/>
  <c r="N88" i="34"/>
  <c r="AA87" i="34"/>
  <c r="AB87" i="34" s="1"/>
  <c r="Y87" i="34"/>
  <c r="Z87" i="34" s="1"/>
  <c r="W87" i="34"/>
  <c r="X87" i="34" s="1"/>
  <c r="U87" i="34"/>
  <c r="T87" i="34"/>
  <c r="S87" i="34"/>
  <c r="R87" i="34"/>
  <c r="Q87" i="34"/>
  <c r="P87" i="34"/>
  <c r="O87" i="34"/>
  <c r="N87" i="34"/>
  <c r="AA86" i="34"/>
  <c r="AB86" i="34" s="1"/>
  <c r="Y86" i="34"/>
  <c r="Z86" i="34" s="1"/>
  <c r="W86" i="34"/>
  <c r="X86" i="34" s="1"/>
  <c r="U86" i="34"/>
  <c r="T86" i="34"/>
  <c r="S86" i="34"/>
  <c r="R86" i="34"/>
  <c r="Q86" i="34"/>
  <c r="P86" i="34"/>
  <c r="O86" i="34"/>
  <c r="N86" i="34"/>
  <c r="AA85" i="34"/>
  <c r="AB85" i="34" s="1"/>
  <c r="Y85" i="34"/>
  <c r="Z85" i="34" s="1"/>
  <c r="W85" i="34"/>
  <c r="X85" i="34" s="1"/>
  <c r="U85" i="34"/>
  <c r="T85" i="34"/>
  <c r="S85" i="34"/>
  <c r="R85" i="34"/>
  <c r="Q85" i="34"/>
  <c r="P85" i="34"/>
  <c r="O85" i="34"/>
  <c r="N85" i="34"/>
  <c r="AA84" i="34"/>
  <c r="AB84" i="34" s="1"/>
  <c r="Y84" i="34"/>
  <c r="Z84" i="34" s="1"/>
  <c r="W84" i="34"/>
  <c r="X84" i="34" s="1"/>
  <c r="U84" i="34"/>
  <c r="T84" i="34"/>
  <c r="S84" i="34"/>
  <c r="R84" i="34"/>
  <c r="Q84" i="34"/>
  <c r="P84" i="34"/>
  <c r="O84" i="34"/>
  <c r="N84" i="34"/>
  <c r="AA83" i="34"/>
  <c r="AB83" i="34" s="1"/>
  <c r="Y83" i="34"/>
  <c r="Z83" i="34" s="1"/>
  <c r="W83" i="34"/>
  <c r="X83" i="34" s="1"/>
  <c r="U83" i="34"/>
  <c r="T83" i="34"/>
  <c r="S83" i="34"/>
  <c r="R83" i="34"/>
  <c r="Q83" i="34"/>
  <c r="P83" i="34"/>
  <c r="O83" i="34"/>
  <c r="N83" i="34"/>
  <c r="AA82" i="34"/>
  <c r="AB82" i="34" s="1"/>
  <c r="Y82" i="34"/>
  <c r="Z82" i="34" s="1"/>
  <c r="W82" i="34"/>
  <c r="X82" i="34" s="1"/>
  <c r="U82" i="34"/>
  <c r="T82" i="34"/>
  <c r="S82" i="34"/>
  <c r="R82" i="34"/>
  <c r="Q82" i="34"/>
  <c r="P82" i="34"/>
  <c r="O82" i="34"/>
  <c r="N82" i="34"/>
  <c r="AA81" i="34"/>
  <c r="AB81" i="34" s="1"/>
  <c r="Y81" i="34"/>
  <c r="Z81" i="34" s="1"/>
  <c r="W81" i="34"/>
  <c r="X81" i="34" s="1"/>
  <c r="U81" i="34"/>
  <c r="T81" i="34"/>
  <c r="S81" i="34"/>
  <c r="R81" i="34"/>
  <c r="Q81" i="34"/>
  <c r="P81" i="34"/>
  <c r="O81" i="34"/>
  <c r="N81" i="34"/>
  <c r="AA80" i="34"/>
  <c r="AB80" i="34" s="1"/>
  <c r="Y80" i="34"/>
  <c r="Z80" i="34" s="1"/>
  <c r="W80" i="34"/>
  <c r="X80" i="34" s="1"/>
  <c r="U80" i="34"/>
  <c r="T80" i="34"/>
  <c r="S80" i="34"/>
  <c r="R80" i="34"/>
  <c r="Q80" i="34"/>
  <c r="P80" i="34"/>
  <c r="O80" i="34"/>
  <c r="N80" i="34"/>
  <c r="AA79" i="34"/>
  <c r="AB79" i="34" s="1"/>
  <c r="Y79" i="34"/>
  <c r="Z79" i="34" s="1"/>
  <c r="W79" i="34"/>
  <c r="X79" i="34" s="1"/>
  <c r="U79" i="34"/>
  <c r="T79" i="34"/>
  <c r="S79" i="34"/>
  <c r="R79" i="34"/>
  <c r="Q79" i="34"/>
  <c r="P79" i="34"/>
  <c r="O79" i="34"/>
  <c r="N79" i="34"/>
  <c r="AA78" i="34"/>
  <c r="AB78" i="34" s="1"/>
  <c r="Y78" i="34"/>
  <c r="Z78" i="34" s="1"/>
  <c r="W78" i="34"/>
  <c r="X78" i="34" s="1"/>
  <c r="U78" i="34"/>
  <c r="T78" i="34"/>
  <c r="S78" i="34"/>
  <c r="R78" i="34"/>
  <c r="Q78" i="34"/>
  <c r="P78" i="34"/>
  <c r="O78" i="34"/>
  <c r="N78" i="34"/>
  <c r="AA77" i="34"/>
  <c r="AB77" i="34" s="1"/>
  <c r="Y77" i="34"/>
  <c r="Z77" i="34" s="1"/>
  <c r="W77" i="34"/>
  <c r="X77" i="34" s="1"/>
  <c r="U77" i="34"/>
  <c r="T77" i="34"/>
  <c r="S77" i="34"/>
  <c r="R77" i="34"/>
  <c r="Q77" i="34"/>
  <c r="P77" i="34"/>
  <c r="O77" i="34"/>
  <c r="N77" i="34"/>
  <c r="AA76" i="34"/>
  <c r="AB76" i="34" s="1"/>
  <c r="Y76" i="34"/>
  <c r="Z76" i="34" s="1"/>
  <c r="W76" i="34"/>
  <c r="X76" i="34" s="1"/>
  <c r="U76" i="34"/>
  <c r="T76" i="34"/>
  <c r="S76" i="34"/>
  <c r="R76" i="34"/>
  <c r="Q76" i="34"/>
  <c r="P76" i="34"/>
  <c r="O76" i="34"/>
  <c r="N76" i="34"/>
  <c r="AA75" i="34"/>
  <c r="AB75" i="34" s="1"/>
  <c r="Y75" i="34"/>
  <c r="Z75" i="34" s="1"/>
  <c r="W75" i="34"/>
  <c r="X75" i="34" s="1"/>
  <c r="U75" i="34"/>
  <c r="T75" i="34"/>
  <c r="S75" i="34"/>
  <c r="R75" i="34"/>
  <c r="Q75" i="34"/>
  <c r="P75" i="34"/>
  <c r="O75" i="34"/>
  <c r="N75" i="34"/>
  <c r="AA74" i="34"/>
  <c r="AB74" i="34" s="1"/>
  <c r="Y74" i="34"/>
  <c r="Z74" i="34" s="1"/>
  <c r="W74" i="34"/>
  <c r="X74" i="34" s="1"/>
  <c r="U74" i="34"/>
  <c r="T74" i="34"/>
  <c r="S74" i="34"/>
  <c r="R74" i="34"/>
  <c r="Q74" i="34"/>
  <c r="P74" i="34"/>
  <c r="O74" i="34"/>
  <c r="N74" i="34"/>
  <c r="AA73" i="34"/>
  <c r="AB73" i="34" s="1"/>
  <c r="Y73" i="34"/>
  <c r="Z73" i="34" s="1"/>
  <c r="W73" i="34"/>
  <c r="X73" i="34" s="1"/>
  <c r="U73" i="34"/>
  <c r="T73" i="34"/>
  <c r="S73" i="34"/>
  <c r="R73" i="34"/>
  <c r="Q73" i="34"/>
  <c r="P73" i="34"/>
  <c r="O73" i="34"/>
  <c r="N73" i="34"/>
  <c r="AA72" i="34"/>
  <c r="AB72" i="34" s="1"/>
  <c r="Y72" i="34"/>
  <c r="Z72" i="34" s="1"/>
  <c r="W72" i="34"/>
  <c r="X72" i="34" s="1"/>
  <c r="U72" i="34"/>
  <c r="T72" i="34"/>
  <c r="S72" i="34"/>
  <c r="R72" i="34"/>
  <c r="Q72" i="34"/>
  <c r="P72" i="34"/>
  <c r="O72" i="34"/>
  <c r="N72" i="34"/>
  <c r="AA71" i="34"/>
  <c r="AB71" i="34" s="1"/>
  <c r="Y71" i="34"/>
  <c r="Z71" i="34" s="1"/>
  <c r="W71" i="34"/>
  <c r="X71" i="34" s="1"/>
  <c r="U71" i="34"/>
  <c r="T71" i="34"/>
  <c r="S71" i="34"/>
  <c r="R71" i="34"/>
  <c r="Q71" i="34"/>
  <c r="P71" i="34"/>
  <c r="O71" i="34"/>
  <c r="N71" i="34"/>
  <c r="AA70" i="34"/>
  <c r="AB70" i="34" s="1"/>
  <c r="Y70" i="34"/>
  <c r="Z70" i="34" s="1"/>
  <c r="W70" i="34"/>
  <c r="X70" i="34" s="1"/>
  <c r="U70" i="34"/>
  <c r="T70" i="34"/>
  <c r="S70" i="34"/>
  <c r="R70" i="34"/>
  <c r="Q70" i="34"/>
  <c r="P70" i="34"/>
  <c r="O70" i="34"/>
  <c r="N70" i="34"/>
  <c r="AA69" i="34"/>
  <c r="AB69" i="34" s="1"/>
  <c r="Y69" i="34"/>
  <c r="Z69" i="34" s="1"/>
  <c r="W69" i="34"/>
  <c r="X69" i="34" s="1"/>
  <c r="U69" i="34"/>
  <c r="T69" i="34"/>
  <c r="S69" i="34"/>
  <c r="R69" i="34"/>
  <c r="Q69" i="34"/>
  <c r="P69" i="34"/>
  <c r="O69" i="34"/>
  <c r="N69" i="34"/>
  <c r="AA68" i="34"/>
  <c r="AB68" i="34" s="1"/>
  <c r="Y68" i="34"/>
  <c r="Z68" i="34" s="1"/>
  <c r="W68" i="34"/>
  <c r="X68" i="34" s="1"/>
  <c r="U68" i="34"/>
  <c r="T68" i="34"/>
  <c r="S68" i="34"/>
  <c r="R68" i="34"/>
  <c r="Q68" i="34"/>
  <c r="P68" i="34"/>
  <c r="O68" i="34"/>
  <c r="N68" i="34"/>
  <c r="AA67" i="34"/>
  <c r="AB67" i="34" s="1"/>
  <c r="Y67" i="34"/>
  <c r="Z67" i="34" s="1"/>
  <c r="W67" i="34"/>
  <c r="X67" i="34" s="1"/>
  <c r="U67" i="34"/>
  <c r="T67" i="34"/>
  <c r="S67" i="34"/>
  <c r="R67" i="34"/>
  <c r="Q67" i="34"/>
  <c r="P67" i="34"/>
  <c r="O67" i="34"/>
  <c r="N67" i="34"/>
  <c r="AA66" i="34"/>
  <c r="AB66" i="34" s="1"/>
  <c r="Y66" i="34"/>
  <c r="Z66" i="34" s="1"/>
  <c r="W66" i="34"/>
  <c r="X66" i="34" s="1"/>
  <c r="U66" i="34"/>
  <c r="T66" i="34"/>
  <c r="S66" i="34"/>
  <c r="R66" i="34"/>
  <c r="Q66" i="34"/>
  <c r="P66" i="34"/>
  <c r="O66" i="34"/>
  <c r="N66" i="34"/>
  <c r="AA65" i="34"/>
  <c r="AB65" i="34" s="1"/>
  <c r="Y65" i="34"/>
  <c r="Z65" i="34" s="1"/>
  <c r="W65" i="34"/>
  <c r="X65" i="34" s="1"/>
  <c r="U65" i="34"/>
  <c r="T65" i="34"/>
  <c r="S65" i="34"/>
  <c r="R65" i="34"/>
  <c r="Q65" i="34"/>
  <c r="P65" i="34"/>
  <c r="O65" i="34"/>
  <c r="N65" i="34"/>
  <c r="AA64" i="34"/>
  <c r="AB64" i="34" s="1"/>
  <c r="Y64" i="34"/>
  <c r="Z64" i="34" s="1"/>
  <c r="W64" i="34"/>
  <c r="X64" i="34" s="1"/>
  <c r="U64" i="34"/>
  <c r="T64" i="34"/>
  <c r="S64" i="34"/>
  <c r="R64" i="34"/>
  <c r="Q64" i="34"/>
  <c r="P64" i="34"/>
  <c r="O64" i="34"/>
  <c r="N64" i="34"/>
  <c r="AA63" i="34"/>
  <c r="AB63" i="34" s="1"/>
  <c r="Y63" i="34"/>
  <c r="Z63" i="34" s="1"/>
  <c r="W63" i="34"/>
  <c r="X63" i="34" s="1"/>
  <c r="U63" i="34"/>
  <c r="T63" i="34"/>
  <c r="S63" i="34"/>
  <c r="R63" i="34"/>
  <c r="Q63" i="34"/>
  <c r="P63" i="34"/>
  <c r="O63" i="34"/>
  <c r="N63" i="34"/>
  <c r="AA62" i="34"/>
  <c r="AB62" i="34" s="1"/>
  <c r="Y62" i="34"/>
  <c r="Z62" i="34" s="1"/>
  <c r="W62" i="34"/>
  <c r="X62" i="34" s="1"/>
  <c r="U62" i="34"/>
  <c r="T62" i="34"/>
  <c r="S62" i="34"/>
  <c r="R62" i="34"/>
  <c r="Q62" i="34"/>
  <c r="P62" i="34"/>
  <c r="O62" i="34"/>
  <c r="N62" i="34"/>
  <c r="AA61" i="34"/>
  <c r="AB61" i="34" s="1"/>
  <c r="Y61" i="34"/>
  <c r="Z61" i="34" s="1"/>
  <c r="W61" i="34"/>
  <c r="X61" i="34" s="1"/>
  <c r="U61" i="34"/>
  <c r="T61" i="34"/>
  <c r="S61" i="34"/>
  <c r="R61" i="34"/>
  <c r="Q61" i="34"/>
  <c r="P61" i="34"/>
  <c r="O61" i="34"/>
  <c r="N61" i="34"/>
  <c r="AA60" i="34"/>
  <c r="AB60" i="34" s="1"/>
  <c r="Y60" i="34"/>
  <c r="Z60" i="34" s="1"/>
  <c r="W60" i="34"/>
  <c r="X60" i="34" s="1"/>
  <c r="U60" i="34"/>
  <c r="T60" i="34"/>
  <c r="S60" i="34"/>
  <c r="R60" i="34"/>
  <c r="Q60" i="34"/>
  <c r="P60" i="34"/>
  <c r="O60" i="34"/>
  <c r="N60" i="34"/>
  <c r="AA59" i="34"/>
  <c r="AB59" i="34" s="1"/>
  <c r="Y59" i="34"/>
  <c r="Z59" i="34" s="1"/>
  <c r="W59" i="34"/>
  <c r="X59" i="34" s="1"/>
  <c r="U59" i="34"/>
  <c r="T59" i="34"/>
  <c r="S59" i="34"/>
  <c r="R59" i="34"/>
  <c r="Q59" i="34"/>
  <c r="P59" i="34"/>
  <c r="O59" i="34"/>
  <c r="N59" i="34"/>
  <c r="AA58" i="34"/>
  <c r="AB58" i="34" s="1"/>
  <c r="Y58" i="34"/>
  <c r="Z58" i="34" s="1"/>
  <c r="W58" i="34"/>
  <c r="X58" i="34" s="1"/>
  <c r="U58" i="34"/>
  <c r="T58" i="34"/>
  <c r="S58" i="34"/>
  <c r="R58" i="34"/>
  <c r="Q58" i="34"/>
  <c r="P58" i="34"/>
  <c r="O58" i="34"/>
  <c r="N58" i="34"/>
  <c r="AA57" i="34"/>
  <c r="AB57" i="34" s="1"/>
  <c r="Y57" i="34"/>
  <c r="Z57" i="34" s="1"/>
  <c r="W57" i="34"/>
  <c r="X57" i="34" s="1"/>
  <c r="U57" i="34"/>
  <c r="T57" i="34"/>
  <c r="S57" i="34"/>
  <c r="R57" i="34"/>
  <c r="Q57" i="34"/>
  <c r="P57" i="34"/>
  <c r="O57" i="34"/>
  <c r="N57" i="34"/>
  <c r="AA56" i="34"/>
  <c r="AB56" i="34" s="1"/>
  <c r="Y56" i="34"/>
  <c r="Z56" i="34" s="1"/>
  <c r="W56" i="34"/>
  <c r="X56" i="34" s="1"/>
  <c r="U56" i="34"/>
  <c r="T56" i="34"/>
  <c r="S56" i="34"/>
  <c r="R56" i="34"/>
  <c r="Q56" i="34"/>
  <c r="P56" i="34"/>
  <c r="O56" i="34"/>
  <c r="N56" i="34"/>
  <c r="AA55" i="34"/>
  <c r="AB55" i="34" s="1"/>
  <c r="Y55" i="34"/>
  <c r="Z55" i="34" s="1"/>
  <c r="W55" i="34"/>
  <c r="X55" i="34" s="1"/>
  <c r="U55" i="34"/>
  <c r="T55" i="34"/>
  <c r="S55" i="34"/>
  <c r="R55" i="34"/>
  <c r="Q55" i="34"/>
  <c r="P55" i="34"/>
  <c r="O55" i="34"/>
  <c r="N55" i="34"/>
  <c r="AA54" i="34"/>
  <c r="AB54" i="34" s="1"/>
  <c r="Y54" i="34"/>
  <c r="Z54" i="34" s="1"/>
  <c r="W54" i="34"/>
  <c r="X54" i="34" s="1"/>
  <c r="U54" i="34"/>
  <c r="T54" i="34"/>
  <c r="S54" i="34"/>
  <c r="R54" i="34"/>
  <c r="Q54" i="34"/>
  <c r="P54" i="34"/>
  <c r="O54" i="34"/>
  <c r="N54" i="34"/>
  <c r="AA53" i="34"/>
  <c r="AB53" i="34" s="1"/>
  <c r="Y53" i="34"/>
  <c r="Z53" i="34" s="1"/>
  <c r="W53" i="34"/>
  <c r="X53" i="34" s="1"/>
  <c r="U53" i="34"/>
  <c r="T53" i="34"/>
  <c r="S53" i="34"/>
  <c r="R53" i="34"/>
  <c r="Q53" i="34"/>
  <c r="P53" i="34"/>
  <c r="O53" i="34"/>
  <c r="N53" i="34"/>
  <c r="AA52" i="34"/>
  <c r="AB52" i="34" s="1"/>
  <c r="Y52" i="34"/>
  <c r="Z52" i="34" s="1"/>
  <c r="W52" i="34"/>
  <c r="X52" i="34" s="1"/>
  <c r="U52" i="34"/>
  <c r="T52" i="34"/>
  <c r="S52" i="34"/>
  <c r="R52" i="34"/>
  <c r="Q52" i="34"/>
  <c r="P52" i="34"/>
  <c r="O52" i="34"/>
  <c r="N52" i="34"/>
  <c r="AA51" i="34"/>
  <c r="AB51" i="34" s="1"/>
  <c r="Y51" i="34"/>
  <c r="Z51" i="34" s="1"/>
  <c r="W51" i="34"/>
  <c r="X51" i="34" s="1"/>
  <c r="U51" i="34"/>
  <c r="T51" i="34"/>
  <c r="S51" i="34"/>
  <c r="R51" i="34"/>
  <c r="Q51" i="34"/>
  <c r="P51" i="34"/>
  <c r="O51" i="34"/>
  <c r="N51" i="34"/>
  <c r="AA50" i="34"/>
  <c r="AB50" i="34" s="1"/>
  <c r="Y50" i="34"/>
  <c r="Z50" i="34" s="1"/>
  <c r="W50" i="34"/>
  <c r="X50" i="34" s="1"/>
  <c r="U50" i="34"/>
  <c r="T50" i="34"/>
  <c r="S50" i="34"/>
  <c r="R50" i="34"/>
  <c r="Q50" i="34"/>
  <c r="P50" i="34"/>
  <c r="O50" i="34"/>
  <c r="N50" i="34"/>
  <c r="AA49" i="34"/>
  <c r="AB49" i="34" s="1"/>
  <c r="Y49" i="34"/>
  <c r="Z49" i="34" s="1"/>
  <c r="W49" i="34"/>
  <c r="X49" i="34" s="1"/>
  <c r="U49" i="34"/>
  <c r="T49" i="34"/>
  <c r="S49" i="34"/>
  <c r="R49" i="34"/>
  <c r="Q49" i="34"/>
  <c r="P49" i="34"/>
  <c r="O49" i="34"/>
  <c r="N49" i="34"/>
  <c r="AA48" i="34"/>
  <c r="AB48" i="34" s="1"/>
  <c r="Y48" i="34"/>
  <c r="Z48" i="34" s="1"/>
  <c r="W48" i="34"/>
  <c r="X48" i="34" s="1"/>
  <c r="U48" i="34"/>
  <c r="T48" i="34"/>
  <c r="S48" i="34"/>
  <c r="R48" i="34"/>
  <c r="Q48" i="34"/>
  <c r="P48" i="34"/>
  <c r="O48" i="34"/>
  <c r="N48" i="34"/>
  <c r="AA47" i="34"/>
  <c r="AB47" i="34" s="1"/>
  <c r="Y47" i="34"/>
  <c r="Z47" i="34" s="1"/>
  <c r="W47" i="34"/>
  <c r="X47" i="34" s="1"/>
  <c r="U47" i="34"/>
  <c r="T47" i="34"/>
  <c r="S47" i="34"/>
  <c r="R47" i="34"/>
  <c r="Q47" i="34"/>
  <c r="P47" i="34"/>
  <c r="O47" i="34"/>
  <c r="N47" i="34"/>
  <c r="AA46" i="34"/>
  <c r="AB46" i="34" s="1"/>
  <c r="Y46" i="34"/>
  <c r="Z46" i="34" s="1"/>
  <c r="W46" i="34"/>
  <c r="X46" i="34" s="1"/>
  <c r="U46" i="34"/>
  <c r="T46" i="34"/>
  <c r="S46" i="34"/>
  <c r="R46" i="34"/>
  <c r="Q46" i="34"/>
  <c r="P46" i="34"/>
  <c r="O46" i="34"/>
  <c r="N46" i="34"/>
  <c r="AA45" i="34"/>
  <c r="AB45" i="34" s="1"/>
  <c r="Y45" i="34"/>
  <c r="Z45" i="34" s="1"/>
  <c r="W45" i="34"/>
  <c r="X45" i="34" s="1"/>
  <c r="U45" i="34"/>
  <c r="T45" i="34"/>
  <c r="S45" i="34"/>
  <c r="R45" i="34"/>
  <c r="Q45" i="34"/>
  <c r="P45" i="34"/>
  <c r="O45" i="34"/>
  <c r="N45" i="34"/>
  <c r="AA44" i="34"/>
  <c r="AB44" i="34" s="1"/>
  <c r="Y44" i="34"/>
  <c r="Z44" i="34" s="1"/>
  <c r="W44" i="34"/>
  <c r="X44" i="34" s="1"/>
  <c r="U44" i="34"/>
  <c r="T44" i="34"/>
  <c r="S44" i="34"/>
  <c r="R44" i="34"/>
  <c r="Q44" i="34"/>
  <c r="P44" i="34"/>
  <c r="O44" i="34"/>
  <c r="N44" i="34"/>
  <c r="AA43" i="34"/>
  <c r="AB43" i="34" s="1"/>
  <c r="Y43" i="34"/>
  <c r="Z43" i="34" s="1"/>
  <c r="W43" i="34"/>
  <c r="X43" i="34" s="1"/>
  <c r="U43" i="34"/>
  <c r="T43" i="34"/>
  <c r="S43" i="34"/>
  <c r="R43" i="34"/>
  <c r="Q43" i="34"/>
  <c r="P43" i="34"/>
  <c r="O43" i="34"/>
  <c r="N43" i="34"/>
  <c r="AA42" i="34"/>
  <c r="AB42" i="34" s="1"/>
  <c r="Y42" i="34"/>
  <c r="Z42" i="34" s="1"/>
  <c r="W42" i="34"/>
  <c r="X42" i="34" s="1"/>
  <c r="U42" i="34"/>
  <c r="T42" i="34"/>
  <c r="S42" i="34"/>
  <c r="R42" i="34"/>
  <c r="Q42" i="34"/>
  <c r="P42" i="34"/>
  <c r="O42" i="34"/>
  <c r="N42" i="34"/>
  <c r="AA41" i="34"/>
  <c r="AB41" i="34" s="1"/>
  <c r="Y41" i="34"/>
  <c r="Z41" i="34" s="1"/>
  <c r="W41" i="34"/>
  <c r="X41" i="34" s="1"/>
  <c r="U41" i="34"/>
  <c r="T41" i="34"/>
  <c r="S41" i="34"/>
  <c r="R41" i="34"/>
  <c r="Q41" i="34"/>
  <c r="P41" i="34"/>
  <c r="O41" i="34"/>
  <c r="N41" i="34"/>
  <c r="AA40" i="34"/>
  <c r="AB40" i="34" s="1"/>
  <c r="Y40" i="34"/>
  <c r="Z40" i="34" s="1"/>
  <c r="W40" i="34"/>
  <c r="X40" i="34" s="1"/>
  <c r="U40" i="34"/>
  <c r="T40" i="34"/>
  <c r="S40" i="34"/>
  <c r="R40" i="34"/>
  <c r="Q40" i="34"/>
  <c r="P40" i="34"/>
  <c r="O40" i="34"/>
  <c r="N40" i="34"/>
  <c r="AA39" i="34"/>
  <c r="AB39" i="34" s="1"/>
  <c r="Y39" i="34"/>
  <c r="Z39" i="34" s="1"/>
  <c r="W39" i="34"/>
  <c r="X39" i="34" s="1"/>
  <c r="U39" i="34"/>
  <c r="T39" i="34"/>
  <c r="S39" i="34"/>
  <c r="R39" i="34"/>
  <c r="Q39" i="34"/>
  <c r="P39" i="34"/>
  <c r="O39" i="34"/>
  <c r="N39" i="34"/>
  <c r="AA38" i="34"/>
  <c r="AB38" i="34" s="1"/>
  <c r="Y38" i="34"/>
  <c r="Z38" i="34" s="1"/>
  <c r="W38" i="34"/>
  <c r="X38" i="34" s="1"/>
  <c r="U38" i="34"/>
  <c r="T38" i="34"/>
  <c r="S38" i="34"/>
  <c r="R38" i="34"/>
  <c r="Q38" i="34"/>
  <c r="P38" i="34"/>
  <c r="O38" i="34"/>
  <c r="N38" i="34"/>
  <c r="AA37" i="34"/>
  <c r="AB37" i="34" s="1"/>
  <c r="Y37" i="34"/>
  <c r="Z37" i="34" s="1"/>
  <c r="W37" i="34"/>
  <c r="X37" i="34" s="1"/>
  <c r="U37" i="34"/>
  <c r="T37" i="34"/>
  <c r="S37" i="34"/>
  <c r="R37" i="34"/>
  <c r="Q37" i="34"/>
  <c r="P37" i="34"/>
  <c r="O37" i="34"/>
  <c r="N37" i="34"/>
  <c r="AA36" i="34"/>
  <c r="Y36" i="34"/>
  <c r="Z36" i="34" s="1"/>
  <c r="W36" i="34"/>
  <c r="X36" i="34" s="1"/>
  <c r="U36" i="34"/>
  <c r="T36" i="34"/>
  <c r="S36" i="34"/>
  <c r="R36" i="34"/>
  <c r="Q36" i="34"/>
  <c r="P36" i="34"/>
  <c r="O36" i="34"/>
  <c r="N36" i="34"/>
  <c r="AA35" i="34"/>
  <c r="AB35" i="34" s="1"/>
  <c r="Y35" i="34"/>
  <c r="Z35" i="34" s="1"/>
  <c r="W35" i="34"/>
  <c r="X35" i="34" s="1"/>
  <c r="U35" i="34"/>
  <c r="T35" i="34"/>
  <c r="S35" i="34"/>
  <c r="R35" i="34"/>
  <c r="Q35" i="34"/>
  <c r="P35" i="34"/>
  <c r="O35" i="34"/>
  <c r="N35" i="34"/>
  <c r="AA34" i="34"/>
  <c r="AB34" i="34" s="1"/>
  <c r="Y34" i="34"/>
  <c r="Z34" i="34" s="1"/>
  <c r="W34" i="34"/>
  <c r="X34" i="34" s="1"/>
  <c r="U34" i="34"/>
  <c r="T34" i="34"/>
  <c r="S34" i="34"/>
  <c r="R34" i="34"/>
  <c r="Q34" i="34"/>
  <c r="P34" i="34"/>
  <c r="O34" i="34"/>
  <c r="N34" i="34"/>
  <c r="J33" i="34"/>
  <c r="I33" i="34"/>
  <c r="H33" i="34"/>
  <c r="AA32" i="34"/>
  <c r="Y32" i="34"/>
  <c r="W32" i="34"/>
  <c r="F4" i="34"/>
  <c r="F5" i="33"/>
  <c r="D56" i="33" s="1"/>
  <c r="AA134" i="33"/>
  <c r="AB134" i="33" s="1"/>
  <c r="Y134" i="33"/>
  <c r="Z134" i="33" s="1"/>
  <c r="W134" i="33"/>
  <c r="X134" i="33" s="1"/>
  <c r="U134" i="33"/>
  <c r="T134" i="33"/>
  <c r="S134" i="33"/>
  <c r="R134" i="33"/>
  <c r="Q134" i="33"/>
  <c r="P134" i="33"/>
  <c r="O134" i="33"/>
  <c r="N134" i="33"/>
  <c r="AA133" i="33"/>
  <c r="AB133" i="33" s="1"/>
  <c r="Y133" i="33"/>
  <c r="Z133" i="33" s="1"/>
  <c r="W133" i="33"/>
  <c r="X133" i="33" s="1"/>
  <c r="U133" i="33"/>
  <c r="T133" i="33"/>
  <c r="S133" i="33"/>
  <c r="R133" i="33"/>
  <c r="Q133" i="33"/>
  <c r="P133" i="33"/>
  <c r="O133" i="33"/>
  <c r="N133" i="33"/>
  <c r="AA132" i="33"/>
  <c r="AB132" i="33" s="1"/>
  <c r="Y132" i="33"/>
  <c r="Z132" i="33" s="1"/>
  <c r="W132" i="33"/>
  <c r="X132" i="33" s="1"/>
  <c r="U132" i="33"/>
  <c r="T132" i="33"/>
  <c r="S132" i="33"/>
  <c r="R132" i="33"/>
  <c r="Q132" i="33"/>
  <c r="P132" i="33"/>
  <c r="O132" i="33"/>
  <c r="N132" i="33"/>
  <c r="AA131" i="33"/>
  <c r="AB131" i="33" s="1"/>
  <c r="Y131" i="33"/>
  <c r="Z131" i="33" s="1"/>
  <c r="W131" i="33"/>
  <c r="X131" i="33" s="1"/>
  <c r="U131" i="33"/>
  <c r="T131" i="33"/>
  <c r="S131" i="33"/>
  <c r="R131" i="33"/>
  <c r="Q131" i="33"/>
  <c r="P131" i="33"/>
  <c r="O131" i="33"/>
  <c r="N131" i="33"/>
  <c r="AA130" i="33"/>
  <c r="AB130" i="33" s="1"/>
  <c r="Y130" i="33"/>
  <c r="Z130" i="33" s="1"/>
  <c r="W130" i="33"/>
  <c r="X130" i="33" s="1"/>
  <c r="U130" i="33"/>
  <c r="T130" i="33"/>
  <c r="S130" i="33"/>
  <c r="R130" i="33"/>
  <c r="Q130" i="33"/>
  <c r="P130" i="33"/>
  <c r="O130" i="33"/>
  <c r="N130" i="33"/>
  <c r="AA129" i="33"/>
  <c r="AB129" i="33" s="1"/>
  <c r="Y129" i="33"/>
  <c r="Z129" i="33" s="1"/>
  <c r="W129" i="33"/>
  <c r="X129" i="33" s="1"/>
  <c r="U129" i="33"/>
  <c r="T129" i="33"/>
  <c r="S129" i="33"/>
  <c r="R129" i="33"/>
  <c r="Q129" i="33"/>
  <c r="P129" i="33"/>
  <c r="O129" i="33"/>
  <c r="N129" i="33"/>
  <c r="AA128" i="33"/>
  <c r="AB128" i="33" s="1"/>
  <c r="Y128" i="33"/>
  <c r="Z128" i="33" s="1"/>
  <c r="W128" i="33"/>
  <c r="X128" i="33" s="1"/>
  <c r="U128" i="33"/>
  <c r="T128" i="33"/>
  <c r="S128" i="33"/>
  <c r="R128" i="33"/>
  <c r="Q128" i="33"/>
  <c r="P128" i="33"/>
  <c r="O128" i="33"/>
  <c r="N128" i="33"/>
  <c r="AA127" i="33"/>
  <c r="AB127" i="33" s="1"/>
  <c r="Y127" i="33"/>
  <c r="Z127" i="33" s="1"/>
  <c r="W127" i="33"/>
  <c r="X127" i="33" s="1"/>
  <c r="U127" i="33"/>
  <c r="T127" i="33"/>
  <c r="S127" i="33"/>
  <c r="R127" i="33"/>
  <c r="Q127" i="33"/>
  <c r="P127" i="33"/>
  <c r="O127" i="33"/>
  <c r="N127" i="33"/>
  <c r="AA126" i="33"/>
  <c r="AB126" i="33" s="1"/>
  <c r="Y126" i="33"/>
  <c r="Z126" i="33" s="1"/>
  <c r="W126" i="33"/>
  <c r="X126" i="33" s="1"/>
  <c r="U126" i="33"/>
  <c r="T126" i="33"/>
  <c r="S126" i="33"/>
  <c r="R126" i="33"/>
  <c r="Q126" i="33"/>
  <c r="P126" i="33"/>
  <c r="O126" i="33"/>
  <c r="N126" i="33"/>
  <c r="AA125" i="33"/>
  <c r="AB125" i="33" s="1"/>
  <c r="Y125" i="33"/>
  <c r="Z125" i="33" s="1"/>
  <c r="W125" i="33"/>
  <c r="X125" i="33" s="1"/>
  <c r="U125" i="33"/>
  <c r="T125" i="33"/>
  <c r="S125" i="33"/>
  <c r="R125" i="33"/>
  <c r="Q125" i="33"/>
  <c r="P125" i="33"/>
  <c r="O125" i="33"/>
  <c r="N125" i="33"/>
  <c r="AA124" i="33"/>
  <c r="AB124" i="33" s="1"/>
  <c r="Y124" i="33"/>
  <c r="Z124" i="33" s="1"/>
  <c r="W124" i="33"/>
  <c r="X124" i="33" s="1"/>
  <c r="U124" i="33"/>
  <c r="T124" i="33"/>
  <c r="S124" i="33"/>
  <c r="R124" i="33"/>
  <c r="Q124" i="33"/>
  <c r="P124" i="33"/>
  <c r="O124" i="33"/>
  <c r="N124" i="33"/>
  <c r="AA123" i="33"/>
  <c r="AB123" i="33" s="1"/>
  <c r="Y123" i="33"/>
  <c r="Z123" i="33" s="1"/>
  <c r="W123" i="33"/>
  <c r="X123" i="33" s="1"/>
  <c r="U123" i="33"/>
  <c r="T123" i="33"/>
  <c r="S123" i="33"/>
  <c r="R123" i="33"/>
  <c r="Q123" i="33"/>
  <c r="P123" i="33"/>
  <c r="O123" i="33"/>
  <c r="N123" i="33"/>
  <c r="AA122" i="33"/>
  <c r="AB122" i="33" s="1"/>
  <c r="Y122" i="33"/>
  <c r="Z122" i="33" s="1"/>
  <c r="W122" i="33"/>
  <c r="X122" i="33" s="1"/>
  <c r="U122" i="33"/>
  <c r="T122" i="33"/>
  <c r="S122" i="33"/>
  <c r="R122" i="33"/>
  <c r="Q122" i="33"/>
  <c r="P122" i="33"/>
  <c r="O122" i="33"/>
  <c r="N122" i="33"/>
  <c r="AA121" i="33"/>
  <c r="AB121" i="33" s="1"/>
  <c r="Y121" i="33"/>
  <c r="Z121" i="33" s="1"/>
  <c r="W121" i="33"/>
  <c r="X121" i="33" s="1"/>
  <c r="U121" i="33"/>
  <c r="T121" i="33"/>
  <c r="S121" i="33"/>
  <c r="R121" i="33"/>
  <c r="Q121" i="33"/>
  <c r="P121" i="33"/>
  <c r="O121" i="33"/>
  <c r="N121" i="33"/>
  <c r="AA120" i="33"/>
  <c r="AB120" i="33" s="1"/>
  <c r="Y120" i="33"/>
  <c r="Z120" i="33" s="1"/>
  <c r="W120" i="33"/>
  <c r="X120" i="33" s="1"/>
  <c r="U120" i="33"/>
  <c r="T120" i="33"/>
  <c r="S120" i="33"/>
  <c r="R120" i="33"/>
  <c r="Q120" i="33"/>
  <c r="P120" i="33"/>
  <c r="O120" i="33"/>
  <c r="N120" i="33"/>
  <c r="AA119" i="33"/>
  <c r="AB119" i="33" s="1"/>
  <c r="Y119" i="33"/>
  <c r="Z119" i="33" s="1"/>
  <c r="W119" i="33"/>
  <c r="X119" i="33" s="1"/>
  <c r="U119" i="33"/>
  <c r="T119" i="33"/>
  <c r="S119" i="33"/>
  <c r="R119" i="33"/>
  <c r="Q119" i="33"/>
  <c r="P119" i="33"/>
  <c r="O119" i="33"/>
  <c r="N119" i="33"/>
  <c r="AA118" i="33"/>
  <c r="AB118" i="33" s="1"/>
  <c r="Y118" i="33"/>
  <c r="Z118" i="33" s="1"/>
  <c r="W118" i="33"/>
  <c r="X118" i="33" s="1"/>
  <c r="U118" i="33"/>
  <c r="T118" i="33"/>
  <c r="S118" i="33"/>
  <c r="R118" i="33"/>
  <c r="Q118" i="33"/>
  <c r="P118" i="33"/>
  <c r="O118" i="33"/>
  <c r="N118" i="33"/>
  <c r="AA117" i="33"/>
  <c r="AB117" i="33" s="1"/>
  <c r="Y117" i="33"/>
  <c r="Z117" i="33" s="1"/>
  <c r="W117" i="33"/>
  <c r="X117" i="33" s="1"/>
  <c r="U117" i="33"/>
  <c r="T117" i="33"/>
  <c r="S117" i="33"/>
  <c r="R117" i="33"/>
  <c r="Q117" i="33"/>
  <c r="P117" i="33"/>
  <c r="O117" i="33"/>
  <c r="N117" i="33"/>
  <c r="AA116" i="33"/>
  <c r="AB116" i="33" s="1"/>
  <c r="Y116" i="33"/>
  <c r="Z116" i="33" s="1"/>
  <c r="W116" i="33"/>
  <c r="X116" i="33" s="1"/>
  <c r="U116" i="33"/>
  <c r="T116" i="33"/>
  <c r="S116" i="33"/>
  <c r="R116" i="33"/>
  <c r="Q116" i="33"/>
  <c r="P116" i="33"/>
  <c r="O116" i="33"/>
  <c r="N116" i="33"/>
  <c r="AA115" i="33"/>
  <c r="AB115" i="33" s="1"/>
  <c r="Y115" i="33"/>
  <c r="Z115" i="33" s="1"/>
  <c r="W115" i="33"/>
  <c r="X115" i="33" s="1"/>
  <c r="U115" i="33"/>
  <c r="T115" i="33"/>
  <c r="S115" i="33"/>
  <c r="R115" i="33"/>
  <c r="Q115" i="33"/>
  <c r="P115" i="33"/>
  <c r="O115" i="33"/>
  <c r="N115" i="33"/>
  <c r="AA114" i="33"/>
  <c r="AB114" i="33" s="1"/>
  <c r="Y114" i="33"/>
  <c r="Z114" i="33" s="1"/>
  <c r="W114" i="33"/>
  <c r="X114" i="33" s="1"/>
  <c r="U114" i="33"/>
  <c r="T114" i="33"/>
  <c r="S114" i="33"/>
  <c r="R114" i="33"/>
  <c r="Q114" i="33"/>
  <c r="P114" i="33"/>
  <c r="O114" i="33"/>
  <c r="N114" i="33"/>
  <c r="AA113" i="33"/>
  <c r="AB113" i="33" s="1"/>
  <c r="Y113" i="33"/>
  <c r="Z113" i="33" s="1"/>
  <c r="W113" i="33"/>
  <c r="X113" i="33" s="1"/>
  <c r="U113" i="33"/>
  <c r="T113" i="33"/>
  <c r="S113" i="33"/>
  <c r="R113" i="33"/>
  <c r="Q113" i="33"/>
  <c r="P113" i="33"/>
  <c r="O113" i="33"/>
  <c r="N113" i="33"/>
  <c r="AA112" i="33"/>
  <c r="AB112" i="33" s="1"/>
  <c r="Y112" i="33"/>
  <c r="Z112" i="33" s="1"/>
  <c r="W112" i="33"/>
  <c r="X112" i="33" s="1"/>
  <c r="U112" i="33"/>
  <c r="T112" i="33"/>
  <c r="S112" i="33"/>
  <c r="R112" i="33"/>
  <c r="Q112" i="33"/>
  <c r="P112" i="33"/>
  <c r="O112" i="33"/>
  <c r="N112" i="33"/>
  <c r="AA111" i="33"/>
  <c r="AB111" i="33" s="1"/>
  <c r="Y111" i="33"/>
  <c r="Z111" i="33" s="1"/>
  <c r="W111" i="33"/>
  <c r="X111" i="33" s="1"/>
  <c r="U111" i="33"/>
  <c r="T111" i="33"/>
  <c r="S111" i="33"/>
  <c r="R111" i="33"/>
  <c r="Q111" i="33"/>
  <c r="P111" i="33"/>
  <c r="O111" i="33"/>
  <c r="N111" i="33"/>
  <c r="AA110" i="33"/>
  <c r="AB110" i="33" s="1"/>
  <c r="Y110" i="33"/>
  <c r="Z110" i="33" s="1"/>
  <c r="W110" i="33"/>
  <c r="X110" i="33" s="1"/>
  <c r="U110" i="33"/>
  <c r="T110" i="33"/>
  <c r="S110" i="33"/>
  <c r="R110" i="33"/>
  <c r="Q110" i="33"/>
  <c r="P110" i="33"/>
  <c r="O110" i="33"/>
  <c r="N110" i="33"/>
  <c r="AA109" i="33"/>
  <c r="AB109" i="33" s="1"/>
  <c r="Y109" i="33"/>
  <c r="Z109" i="33" s="1"/>
  <c r="W109" i="33"/>
  <c r="X109" i="33" s="1"/>
  <c r="U109" i="33"/>
  <c r="T109" i="33"/>
  <c r="S109" i="33"/>
  <c r="R109" i="33"/>
  <c r="Q109" i="33"/>
  <c r="P109" i="33"/>
  <c r="O109" i="33"/>
  <c r="N109" i="33"/>
  <c r="AA108" i="33"/>
  <c r="AB108" i="33" s="1"/>
  <c r="Y108" i="33"/>
  <c r="Z108" i="33" s="1"/>
  <c r="W108" i="33"/>
  <c r="X108" i="33" s="1"/>
  <c r="U108" i="33"/>
  <c r="T108" i="33"/>
  <c r="S108" i="33"/>
  <c r="R108" i="33"/>
  <c r="Q108" i="33"/>
  <c r="P108" i="33"/>
  <c r="O108" i="33"/>
  <c r="N108" i="33"/>
  <c r="AA107" i="33"/>
  <c r="AB107" i="33" s="1"/>
  <c r="Y107" i="33"/>
  <c r="Z107" i="33" s="1"/>
  <c r="W107" i="33"/>
  <c r="X107" i="33" s="1"/>
  <c r="U107" i="33"/>
  <c r="T107" i="33"/>
  <c r="S107" i="33"/>
  <c r="R107" i="33"/>
  <c r="Q107" i="33"/>
  <c r="P107" i="33"/>
  <c r="O107" i="33"/>
  <c r="N107" i="33"/>
  <c r="AA106" i="33"/>
  <c r="AB106" i="33" s="1"/>
  <c r="Y106" i="33"/>
  <c r="Z106" i="33" s="1"/>
  <c r="W106" i="33"/>
  <c r="X106" i="33" s="1"/>
  <c r="U106" i="33"/>
  <c r="T106" i="33"/>
  <c r="S106" i="33"/>
  <c r="R106" i="33"/>
  <c r="Q106" i="33"/>
  <c r="P106" i="33"/>
  <c r="O106" i="33"/>
  <c r="N106" i="33"/>
  <c r="AA105" i="33"/>
  <c r="AB105" i="33" s="1"/>
  <c r="Y105" i="33"/>
  <c r="Z105" i="33" s="1"/>
  <c r="W105" i="33"/>
  <c r="X105" i="33" s="1"/>
  <c r="U105" i="33"/>
  <c r="T105" i="33"/>
  <c r="S105" i="33"/>
  <c r="R105" i="33"/>
  <c r="Q105" i="33"/>
  <c r="P105" i="33"/>
  <c r="O105" i="33"/>
  <c r="N105" i="33"/>
  <c r="AA104" i="33"/>
  <c r="AB104" i="33" s="1"/>
  <c r="Y104" i="33"/>
  <c r="Z104" i="33" s="1"/>
  <c r="W104" i="33"/>
  <c r="X104" i="33" s="1"/>
  <c r="U104" i="33"/>
  <c r="T104" i="33"/>
  <c r="S104" i="33"/>
  <c r="R104" i="33"/>
  <c r="Q104" i="33"/>
  <c r="P104" i="33"/>
  <c r="O104" i="33"/>
  <c r="N104" i="33"/>
  <c r="AA103" i="33"/>
  <c r="AB103" i="33" s="1"/>
  <c r="Y103" i="33"/>
  <c r="Z103" i="33" s="1"/>
  <c r="W103" i="33"/>
  <c r="X103" i="33" s="1"/>
  <c r="U103" i="33"/>
  <c r="T103" i="33"/>
  <c r="S103" i="33"/>
  <c r="R103" i="33"/>
  <c r="Q103" i="33"/>
  <c r="P103" i="33"/>
  <c r="O103" i="33"/>
  <c r="N103" i="33"/>
  <c r="AA102" i="33"/>
  <c r="AB102" i="33" s="1"/>
  <c r="Y102" i="33"/>
  <c r="Z102" i="33" s="1"/>
  <c r="W102" i="33"/>
  <c r="X102" i="33" s="1"/>
  <c r="U102" i="33"/>
  <c r="T102" i="33"/>
  <c r="S102" i="33"/>
  <c r="R102" i="33"/>
  <c r="Q102" i="33"/>
  <c r="P102" i="33"/>
  <c r="O102" i="33"/>
  <c r="N102" i="33"/>
  <c r="AA101" i="33"/>
  <c r="AB101" i="33" s="1"/>
  <c r="Y101" i="33"/>
  <c r="Z101" i="33" s="1"/>
  <c r="W101" i="33"/>
  <c r="X101" i="33" s="1"/>
  <c r="U101" i="33"/>
  <c r="T101" i="33"/>
  <c r="S101" i="33"/>
  <c r="R101" i="33"/>
  <c r="Q101" i="33"/>
  <c r="P101" i="33"/>
  <c r="O101" i="33"/>
  <c r="N101" i="33"/>
  <c r="AA100" i="33"/>
  <c r="AB100" i="33" s="1"/>
  <c r="Y100" i="33"/>
  <c r="Z100" i="33" s="1"/>
  <c r="W100" i="33"/>
  <c r="X100" i="33" s="1"/>
  <c r="U100" i="33"/>
  <c r="T100" i="33"/>
  <c r="S100" i="33"/>
  <c r="R100" i="33"/>
  <c r="Q100" i="33"/>
  <c r="P100" i="33"/>
  <c r="O100" i="33"/>
  <c r="N100" i="33"/>
  <c r="AA99" i="33"/>
  <c r="AB99" i="33" s="1"/>
  <c r="Y99" i="33"/>
  <c r="Z99" i="33" s="1"/>
  <c r="W99" i="33"/>
  <c r="X99" i="33" s="1"/>
  <c r="U99" i="33"/>
  <c r="T99" i="33"/>
  <c r="S99" i="33"/>
  <c r="R99" i="33"/>
  <c r="Q99" i="33"/>
  <c r="P99" i="33"/>
  <c r="O99" i="33"/>
  <c r="N99" i="33"/>
  <c r="AA98" i="33"/>
  <c r="AB98" i="33" s="1"/>
  <c r="Y98" i="33"/>
  <c r="Z98" i="33" s="1"/>
  <c r="W98" i="33"/>
  <c r="X98" i="33" s="1"/>
  <c r="U98" i="33"/>
  <c r="T98" i="33"/>
  <c r="S98" i="33"/>
  <c r="R98" i="33"/>
  <c r="Q98" i="33"/>
  <c r="P98" i="33"/>
  <c r="O98" i="33"/>
  <c r="N98" i="33"/>
  <c r="AA97" i="33"/>
  <c r="AB97" i="33" s="1"/>
  <c r="Y97" i="33"/>
  <c r="Z97" i="33" s="1"/>
  <c r="W97" i="33"/>
  <c r="X97" i="33" s="1"/>
  <c r="U97" i="33"/>
  <c r="T97" i="33"/>
  <c r="S97" i="33"/>
  <c r="R97" i="33"/>
  <c r="Q97" i="33"/>
  <c r="P97" i="33"/>
  <c r="O97" i="33"/>
  <c r="N97" i="33"/>
  <c r="AA96" i="33"/>
  <c r="AB96" i="33" s="1"/>
  <c r="Y96" i="33"/>
  <c r="Z96" i="33" s="1"/>
  <c r="W96" i="33"/>
  <c r="X96" i="33" s="1"/>
  <c r="U96" i="33"/>
  <c r="T96" i="33"/>
  <c r="S96" i="33"/>
  <c r="R96" i="33"/>
  <c r="Q96" i="33"/>
  <c r="P96" i="33"/>
  <c r="O96" i="33"/>
  <c r="N96" i="33"/>
  <c r="AA95" i="33"/>
  <c r="AB95" i="33" s="1"/>
  <c r="Y95" i="33"/>
  <c r="Z95" i="33" s="1"/>
  <c r="W95" i="33"/>
  <c r="X95" i="33" s="1"/>
  <c r="U95" i="33"/>
  <c r="T95" i="33"/>
  <c r="S95" i="33"/>
  <c r="R95" i="33"/>
  <c r="Q95" i="33"/>
  <c r="P95" i="33"/>
  <c r="O95" i="33"/>
  <c r="N95" i="33"/>
  <c r="AA94" i="33"/>
  <c r="AB94" i="33" s="1"/>
  <c r="Y94" i="33"/>
  <c r="Z94" i="33" s="1"/>
  <c r="W94" i="33"/>
  <c r="X94" i="33" s="1"/>
  <c r="U94" i="33"/>
  <c r="T94" i="33"/>
  <c r="S94" i="33"/>
  <c r="R94" i="33"/>
  <c r="Q94" i="33"/>
  <c r="P94" i="33"/>
  <c r="O94" i="33"/>
  <c r="N94" i="33"/>
  <c r="AA93" i="33"/>
  <c r="AB93" i="33" s="1"/>
  <c r="Y93" i="33"/>
  <c r="Z93" i="33" s="1"/>
  <c r="W93" i="33"/>
  <c r="X93" i="33" s="1"/>
  <c r="U93" i="33"/>
  <c r="T93" i="33"/>
  <c r="S93" i="33"/>
  <c r="R93" i="33"/>
  <c r="Q93" i="33"/>
  <c r="P93" i="33"/>
  <c r="O93" i="33"/>
  <c r="N93" i="33"/>
  <c r="AA92" i="33"/>
  <c r="AB92" i="33" s="1"/>
  <c r="Y92" i="33"/>
  <c r="Z92" i="33" s="1"/>
  <c r="W92" i="33"/>
  <c r="X92" i="33" s="1"/>
  <c r="U92" i="33"/>
  <c r="T92" i="33"/>
  <c r="S92" i="33"/>
  <c r="R92" i="33"/>
  <c r="Q92" i="33"/>
  <c r="P92" i="33"/>
  <c r="O92" i="33"/>
  <c r="N92" i="33"/>
  <c r="AA91" i="33"/>
  <c r="AB91" i="33" s="1"/>
  <c r="Y91" i="33"/>
  <c r="Z91" i="33" s="1"/>
  <c r="W91" i="33"/>
  <c r="X91" i="33" s="1"/>
  <c r="U91" i="33"/>
  <c r="T91" i="33"/>
  <c r="S91" i="33"/>
  <c r="R91" i="33"/>
  <c r="Q91" i="33"/>
  <c r="P91" i="33"/>
  <c r="O91" i="33"/>
  <c r="N91" i="33"/>
  <c r="AA90" i="33"/>
  <c r="AB90" i="33" s="1"/>
  <c r="Y90" i="33"/>
  <c r="Z90" i="33" s="1"/>
  <c r="W90" i="33"/>
  <c r="X90" i="33" s="1"/>
  <c r="U90" i="33"/>
  <c r="T90" i="33"/>
  <c r="S90" i="33"/>
  <c r="R90" i="33"/>
  <c r="Q90" i="33"/>
  <c r="P90" i="33"/>
  <c r="O90" i="33"/>
  <c r="N90" i="33"/>
  <c r="AA89" i="33"/>
  <c r="AB89" i="33" s="1"/>
  <c r="Y89" i="33"/>
  <c r="Z89" i="33" s="1"/>
  <c r="W89" i="33"/>
  <c r="X89" i="33" s="1"/>
  <c r="U89" i="33"/>
  <c r="T89" i="33"/>
  <c r="S89" i="33"/>
  <c r="R89" i="33"/>
  <c r="Q89" i="33"/>
  <c r="P89" i="33"/>
  <c r="O89" i="33"/>
  <c r="N89" i="33"/>
  <c r="AA88" i="33"/>
  <c r="AB88" i="33" s="1"/>
  <c r="Y88" i="33"/>
  <c r="Z88" i="33" s="1"/>
  <c r="W88" i="33"/>
  <c r="X88" i="33" s="1"/>
  <c r="U88" i="33"/>
  <c r="T88" i="33"/>
  <c r="S88" i="33"/>
  <c r="R88" i="33"/>
  <c r="Q88" i="33"/>
  <c r="P88" i="33"/>
  <c r="O88" i="33"/>
  <c r="N88" i="33"/>
  <c r="AA87" i="33"/>
  <c r="AB87" i="33" s="1"/>
  <c r="Y87" i="33"/>
  <c r="Z87" i="33" s="1"/>
  <c r="W87" i="33"/>
  <c r="X87" i="33" s="1"/>
  <c r="U87" i="33"/>
  <c r="T87" i="33"/>
  <c r="S87" i="33"/>
  <c r="R87" i="33"/>
  <c r="Q87" i="33"/>
  <c r="P87" i="33"/>
  <c r="O87" i="33"/>
  <c r="N87" i="33"/>
  <c r="AA86" i="33"/>
  <c r="AB86" i="33" s="1"/>
  <c r="Y86" i="33"/>
  <c r="Z86" i="33" s="1"/>
  <c r="W86" i="33"/>
  <c r="X86" i="33" s="1"/>
  <c r="U86" i="33"/>
  <c r="T86" i="33"/>
  <c r="S86" i="33"/>
  <c r="R86" i="33"/>
  <c r="Q86" i="33"/>
  <c r="P86" i="33"/>
  <c r="O86" i="33"/>
  <c r="N86" i="33"/>
  <c r="AA85" i="33"/>
  <c r="AB85" i="33" s="1"/>
  <c r="Y85" i="33"/>
  <c r="Z85" i="33" s="1"/>
  <c r="W85" i="33"/>
  <c r="X85" i="33" s="1"/>
  <c r="U85" i="33"/>
  <c r="T85" i="33"/>
  <c r="S85" i="33"/>
  <c r="R85" i="33"/>
  <c r="Q85" i="33"/>
  <c r="P85" i="33"/>
  <c r="O85" i="33"/>
  <c r="N85" i="33"/>
  <c r="AA84" i="33"/>
  <c r="AB84" i="33" s="1"/>
  <c r="Y84" i="33"/>
  <c r="Z84" i="33" s="1"/>
  <c r="W84" i="33"/>
  <c r="X84" i="33" s="1"/>
  <c r="U84" i="33"/>
  <c r="T84" i="33"/>
  <c r="S84" i="33"/>
  <c r="R84" i="33"/>
  <c r="Q84" i="33"/>
  <c r="P84" i="33"/>
  <c r="O84" i="33"/>
  <c r="N84" i="33"/>
  <c r="AA83" i="33"/>
  <c r="AB83" i="33" s="1"/>
  <c r="Y83" i="33"/>
  <c r="Z83" i="33" s="1"/>
  <c r="W83" i="33"/>
  <c r="X83" i="33" s="1"/>
  <c r="U83" i="33"/>
  <c r="T83" i="33"/>
  <c r="S83" i="33"/>
  <c r="R83" i="33"/>
  <c r="Q83" i="33"/>
  <c r="P83" i="33"/>
  <c r="O83" i="33"/>
  <c r="N83" i="33"/>
  <c r="AA82" i="33"/>
  <c r="AB82" i="33" s="1"/>
  <c r="Y82" i="33"/>
  <c r="Z82" i="33" s="1"/>
  <c r="W82" i="33"/>
  <c r="X82" i="33" s="1"/>
  <c r="U82" i="33"/>
  <c r="T82" i="33"/>
  <c r="S82" i="33"/>
  <c r="R82" i="33"/>
  <c r="Q82" i="33"/>
  <c r="P82" i="33"/>
  <c r="O82" i="33"/>
  <c r="N82" i="33"/>
  <c r="AA81" i="33"/>
  <c r="AB81" i="33" s="1"/>
  <c r="Y81" i="33"/>
  <c r="Z81" i="33" s="1"/>
  <c r="W81" i="33"/>
  <c r="X81" i="33" s="1"/>
  <c r="U81" i="33"/>
  <c r="T81" i="33"/>
  <c r="S81" i="33"/>
  <c r="R81" i="33"/>
  <c r="Q81" i="33"/>
  <c r="P81" i="33"/>
  <c r="O81" i="33"/>
  <c r="N81" i="33"/>
  <c r="AA80" i="33"/>
  <c r="AB80" i="33" s="1"/>
  <c r="Y80" i="33"/>
  <c r="Z80" i="33" s="1"/>
  <c r="W80" i="33"/>
  <c r="X80" i="33" s="1"/>
  <c r="U80" i="33"/>
  <c r="T80" i="33"/>
  <c r="S80" i="33"/>
  <c r="R80" i="33"/>
  <c r="Q80" i="33"/>
  <c r="P80" i="33"/>
  <c r="O80" i="33"/>
  <c r="N80" i="33"/>
  <c r="AA79" i="33"/>
  <c r="AB79" i="33" s="1"/>
  <c r="Y79" i="33"/>
  <c r="Z79" i="33" s="1"/>
  <c r="W79" i="33"/>
  <c r="X79" i="33" s="1"/>
  <c r="U79" i="33"/>
  <c r="T79" i="33"/>
  <c r="S79" i="33"/>
  <c r="R79" i="33"/>
  <c r="Q79" i="33"/>
  <c r="P79" i="33"/>
  <c r="O79" i="33"/>
  <c r="N79" i="33"/>
  <c r="AA78" i="33"/>
  <c r="AB78" i="33" s="1"/>
  <c r="Y78" i="33"/>
  <c r="Z78" i="33" s="1"/>
  <c r="W78" i="33"/>
  <c r="X78" i="33" s="1"/>
  <c r="U78" i="33"/>
  <c r="T78" i="33"/>
  <c r="S78" i="33"/>
  <c r="R78" i="33"/>
  <c r="Q78" i="33"/>
  <c r="P78" i="33"/>
  <c r="O78" i="33"/>
  <c r="N78" i="33"/>
  <c r="AA77" i="33"/>
  <c r="AB77" i="33" s="1"/>
  <c r="Y77" i="33"/>
  <c r="Z77" i="33" s="1"/>
  <c r="W77" i="33"/>
  <c r="X77" i="33" s="1"/>
  <c r="U77" i="33"/>
  <c r="T77" i="33"/>
  <c r="S77" i="33"/>
  <c r="R77" i="33"/>
  <c r="Q77" i="33"/>
  <c r="P77" i="33"/>
  <c r="O77" i="33"/>
  <c r="N77" i="33"/>
  <c r="AA76" i="33"/>
  <c r="AB76" i="33" s="1"/>
  <c r="Y76" i="33"/>
  <c r="Z76" i="33" s="1"/>
  <c r="W76" i="33"/>
  <c r="X76" i="33" s="1"/>
  <c r="U76" i="33"/>
  <c r="T76" i="33"/>
  <c r="S76" i="33"/>
  <c r="R76" i="33"/>
  <c r="Q76" i="33"/>
  <c r="P76" i="33"/>
  <c r="O76" i="33"/>
  <c r="N76" i="33"/>
  <c r="AA75" i="33"/>
  <c r="AB75" i="33" s="1"/>
  <c r="Y75" i="33"/>
  <c r="Z75" i="33" s="1"/>
  <c r="W75" i="33"/>
  <c r="X75" i="33" s="1"/>
  <c r="U75" i="33"/>
  <c r="T75" i="33"/>
  <c r="S75" i="33"/>
  <c r="R75" i="33"/>
  <c r="Q75" i="33"/>
  <c r="P75" i="33"/>
  <c r="O75" i="33"/>
  <c r="N75" i="33"/>
  <c r="AA74" i="33"/>
  <c r="AB74" i="33" s="1"/>
  <c r="Y74" i="33"/>
  <c r="Z74" i="33" s="1"/>
  <c r="W74" i="33"/>
  <c r="X74" i="33" s="1"/>
  <c r="U74" i="33"/>
  <c r="T74" i="33"/>
  <c r="S74" i="33"/>
  <c r="R74" i="33"/>
  <c r="Q74" i="33"/>
  <c r="P74" i="33"/>
  <c r="O74" i="33"/>
  <c r="N74" i="33"/>
  <c r="AA73" i="33"/>
  <c r="AB73" i="33" s="1"/>
  <c r="Y73" i="33"/>
  <c r="Z73" i="33" s="1"/>
  <c r="W73" i="33"/>
  <c r="X73" i="33" s="1"/>
  <c r="U73" i="33"/>
  <c r="T73" i="33"/>
  <c r="S73" i="33"/>
  <c r="R73" i="33"/>
  <c r="Q73" i="33"/>
  <c r="P73" i="33"/>
  <c r="O73" i="33"/>
  <c r="N73" i="33"/>
  <c r="AA72" i="33"/>
  <c r="AB72" i="33" s="1"/>
  <c r="Y72" i="33"/>
  <c r="Z72" i="33" s="1"/>
  <c r="W72" i="33"/>
  <c r="X72" i="33" s="1"/>
  <c r="U72" i="33"/>
  <c r="T72" i="33"/>
  <c r="S72" i="33"/>
  <c r="R72" i="33"/>
  <c r="Q72" i="33"/>
  <c r="P72" i="33"/>
  <c r="O72" i="33"/>
  <c r="N72" i="33"/>
  <c r="AA71" i="33"/>
  <c r="AB71" i="33" s="1"/>
  <c r="Y71" i="33"/>
  <c r="Z71" i="33" s="1"/>
  <c r="W71" i="33"/>
  <c r="X71" i="33" s="1"/>
  <c r="U71" i="33"/>
  <c r="T71" i="33"/>
  <c r="S71" i="33"/>
  <c r="R71" i="33"/>
  <c r="Q71" i="33"/>
  <c r="P71" i="33"/>
  <c r="O71" i="33"/>
  <c r="N71" i="33"/>
  <c r="AA70" i="33"/>
  <c r="AB70" i="33" s="1"/>
  <c r="Y70" i="33"/>
  <c r="Z70" i="33" s="1"/>
  <c r="W70" i="33"/>
  <c r="X70" i="33" s="1"/>
  <c r="U70" i="33"/>
  <c r="T70" i="33"/>
  <c r="S70" i="33"/>
  <c r="R70" i="33"/>
  <c r="Q70" i="33"/>
  <c r="P70" i="33"/>
  <c r="O70" i="33"/>
  <c r="N70" i="33"/>
  <c r="AA69" i="33"/>
  <c r="AB69" i="33" s="1"/>
  <c r="Y69" i="33"/>
  <c r="Z69" i="33" s="1"/>
  <c r="W69" i="33"/>
  <c r="X69" i="33" s="1"/>
  <c r="U69" i="33"/>
  <c r="T69" i="33"/>
  <c r="S69" i="33"/>
  <c r="R69" i="33"/>
  <c r="Q69" i="33"/>
  <c r="P69" i="33"/>
  <c r="O69" i="33"/>
  <c r="N69" i="33"/>
  <c r="AA68" i="33"/>
  <c r="AB68" i="33" s="1"/>
  <c r="Y68" i="33"/>
  <c r="Z68" i="33" s="1"/>
  <c r="W68" i="33"/>
  <c r="X68" i="33" s="1"/>
  <c r="U68" i="33"/>
  <c r="T68" i="33"/>
  <c r="S68" i="33"/>
  <c r="R68" i="33"/>
  <c r="Q68" i="33"/>
  <c r="P68" i="33"/>
  <c r="O68" i="33"/>
  <c r="N68" i="33"/>
  <c r="AA67" i="33"/>
  <c r="AB67" i="33" s="1"/>
  <c r="Y67" i="33"/>
  <c r="Z67" i="33" s="1"/>
  <c r="W67" i="33"/>
  <c r="X67" i="33" s="1"/>
  <c r="U67" i="33"/>
  <c r="T67" i="33"/>
  <c r="S67" i="33"/>
  <c r="R67" i="33"/>
  <c r="Q67" i="33"/>
  <c r="P67" i="33"/>
  <c r="O67" i="33"/>
  <c r="N67" i="33"/>
  <c r="AA66" i="33"/>
  <c r="AB66" i="33" s="1"/>
  <c r="Y66" i="33"/>
  <c r="Z66" i="33" s="1"/>
  <c r="W66" i="33"/>
  <c r="X66" i="33" s="1"/>
  <c r="U66" i="33"/>
  <c r="T66" i="33"/>
  <c r="S66" i="33"/>
  <c r="R66" i="33"/>
  <c r="Q66" i="33"/>
  <c r="P66" i="33"/>
  <c r="O66" i="33"/>
  <c r="N66" i="33"/>
  <c r="AA65" i="33"/>
  <c r="AB65" i="33" s="1"/>
  <c r="Y65" i="33"/>
  <c r="Z65" i="33" s="1"/>
  <c r="W65" i="33"/>
  <c r="X65" i="33" s="1"/>
  <c r="U65" i="33"/>
  <c r="T65" i="33"/>
  <c r="S65" i="33"/>
  <c r="R65" i="33"/>
  <c r="Q65" i="33"/>
  <c r="P65" i="33"/>
  <c r="O65" i="33"/>
  <c r="N65" i="33"/>
  <c r="AA64" i="33"/>
  <c r="AB64" i="33" s="1"/>
  <c r="Y64" i="33"/>
  <c r="Z64" i="33" s="1"/>
  <c r="W64" i="33"/>
  <c r="X64" i="33" s="1"/>
  <c r="U64" i="33"/>
  <c r="T64" i="33"/>
  <c r="S64" i="33"/>
  <c r="R64" i="33"/>
  <c r="Q64" i="33"/>
  <c r="P64" i="33"/>
  <c r="O64" i="33"/>
  <c r="N64" i="33"/>
  <c r="AA63" i="33"/>
  <c r="AB63" i="33" s="1"/>
  <c r="Y63" i="33"/>
  <c r="Z63" i="33" s="1"/>
  <c r="W63" i="33"/>
  <c r="X63" i="33" s="1"/>
  <c r="U63" i="33"/>
  <c r="T63" i="33"/>
  <c r="S63" i="33"/>
  <c r="R63" i="33"/>
  <c r="Q63" i="33"/>
  <c r="P63" i="33"/>
  <c r="O63" i="33"/>
  <c r="N63" i="33"/>
  <c r="AA62" i="33"/>
  <c r="AB62" i="33" s="1"/>
  <c r="Y62" i="33"/>
  <c r="Z62" i="33" s="1"/>
  <c r="W62" i="33"/>
  <c r="X62" i="33" s="1"/>
  <c r="U62" i="33"/>
  <c r="T62" i="33"/>
  <c r="S62" i="33"/>
  <c r="R62" i="33"/>
  <c r="Q62" i="33"/>
  <c r="P62" i="33"/>
  <c r="O62" i="33"/>
  <c r="N62" i="33"/>
  <c r="AA61" i="33"/>
  <c r="AB61" i="33" s="1"/>
  <c r="Y61" i="33"/>
  <c r="Z61" i="33" s="1"/>
  <c r="W61" i="33"/>
  <c r="X61" i="33" s="1"/>
  <c r="U61" i="33"/>
  <c r="T61" i="33"/>
  <c r="S61" i="33"/>
  <c r="R61" i="33"/>
  <c r="Q61" i="33"/>
  <c r="P61" i="33"/>
  <c r="O61" i="33"/>
  <c r="N61" i="33"/>
  <c r="AA60" i="33"/>
  <c r="AB60" i="33" s="1"/>
  <c r="Y60" i="33"/>
  <c r="Z60" i="33" s="1"/>
  <c r="W60" i="33"/>
  <c r="X60" i="33" s="1"/>
  <c r="U60" i="33"/>
  <c r="T60" i="33"/>
  <c r="S60" i="33"/>
  <c r="R60" i="33"/>
  <c r="Q60" i="33"/>
  <c r="P60" i="33"/>
  <c r="O60" i="33"/>
  <c r="N60" i="33"/>
  <c r="AA59" i="33"/>
  <c r="AB59" i="33" s="1"/>
  <c r="Y59" i="33"/>
  <c r="Z59" i="33" s="1"/>
  <c r="W59" i="33"/>
  <c r="X59" i="33" s="1"/>
  <c r="U59" i="33"/>
  <c r="T59" i="33"/>
  <c r="S59" i="33"/>
  <c r="R59" i="33"/>
  <c r="Q59" i="33"/>
  <c r="P59" i="33"/>
  <c r="O59" i="33"/>
  <c r="N59" i="33"/>
  <c r="AA58" i="33"/>
  <c r="AB58" i="33" s="1"/>
  <c r="Y58" i="33"/>
  <c r="Z58" i="33" s="1"/>
  <c r="W58" i="33"/>
  <c r="X58" i="33" s="1"/>
  <c r="U58" i="33"/>
  <c r="T58" i="33"/>
  <c r="S58" i="33"/>
  <c r="R58" i="33"/>
  <c r="Q58" i="33"/>
  <c r="P58" i="33"/>
  <c r="O58" i="33"/>
  <c r="N58" i="33"/>
  <c r="AA57" i="33"/>
  <c r="AB57" i="33" s="1"/>
  <c r="Y57" i="33"/>
  <c r="Z57" i="33" s="1"/>
  <c r="W57" i="33"/>
  <c r="X57" i="33" s="1"/>
  <c r="U57" i="33"/>
  <c r="T57" i="33"/>
  <c r="S57" i="33"/>
  <c r="R57" i="33"/>
  <c r="Q57" i="33"/>
  <c r="P57" i="33"/>
  <c r="O57" i="33"/>
  <c r="N57" i="33"/>
  <c r="AA56" i="33"/>
  <c r="AB56" i="33" s="1"/>
  <c r="Y56" i="33"/>
  <c r="Z56" i="33" s="1"/>
  <c r="W56" i="33"/>
  <c r="X56" i="33" s="1"/>
  <c r="U56" i="33"/>
  <c r="T56" i="33"/>
  <c r="S56" i="33"/>
  <c r="R56" i="33"/>
  <c r="Q56" i="33"/>
  <c r="P56" i="33"/>
  <c r="O56" i="33"/>
  <c r="N56" i="33"/>
  <c r="AA55" i="33"/>
  <c r="AB55" i="33" s="1"/>
  <c r="Y55" i="33"/>
  <c r="Z55" i="33" s="1"/>
  <c r="W55" i="33"/>
  <c r="X55" i="33" s="1"/>
  <c r="U55" i="33"/>
  <c r="T55" i="33"/>
  <c r="S55" i="33"/>
  <c r="R55" i="33"/>
  <c r="Q55" i="33"/>
  <c r="P55" i="33"/>
  <c r="O55" i="33"/>
  <c r="N55" i="33"/>
  <c r="AA54" i="33"/>
  <c r="AB54" i="33" s="1"/>
  <c r="Y54" i="33"/>
  <c r="Z54" i="33" s="1"/>
  <c r="W54" i="33"/>
  <c r="X54" i="33" s="1"/>
  <c r="U54" i="33"/>
  <c r="T54" i="33"/>
  <c r="S54" i="33"/>
  <c r="R54" i="33"/>
  <c r="Q54" i="33"/>
  <c r="P54" i="33"/>
  <c r="O54" i="33"/>
  <c r="N54" i="33"/>
  <c r="AA53" i="33"/>
  <c r="AB53" i="33" s="1"/>
  <c r="Y53" i="33"/>
  <c r="Z53" i="33" s="1"/>
  <c r="W53" i="33"/>
  <c r="X53" i="33" s="1"/>
  <c r="U53" i="33"/>
  <c r="T53" i="33"/>
  <c r="S53" i="33"/>
  <c r="R53" i="33"/>
  <c r="Q53" i="33"/>
  <c r="P53" i="33"/>
  <c r="O53" i="33"/>
  <c r="N53" i="33"/>
  <c r="AA52" i="33"/>
  <c r="AB52" i="33" s="1"/>
  <c r="Y52" i="33"/>
  <c r="Z52" i="33" s="1"/>
  <c r="W52" i="33"/>
  <c r="X52" i="33" s="1"/>
  <c r="U52" i="33"/>
  <c r="T52" i="33"/>
  <c r="S52" i="33"/>
  <c r="R52" i="33"/>
  <c r="Q52" i="33"/>
  <c r="P52" i="33"/>
  <c r="O52" i="33"/>
  <c r="N52" i="33"/>
  <c r="AA51" i="33"/>
  <c r="AB51" i="33" s="1"/>
  <c r="Y51" i="33"/>
  <c r="Z51" i="33" s="1"/>
  <c r="W51" i="33"/>
  <c r="X51" i="33" s="1"/>
  <c r="U51" i="33"/>
  <c r="T51" i="33"/>
  <c r="S51" i="33"/>
  <c r="R51" i="33"/>
  <c r="Q51" i="33"/>
  <c r="P51" i="33"/>
  <c r="O51" i="33"/>
  <c r="N51" i="33"/>
  <c r="AA50" i="33"/>
  <c r="AB50" i="33" s="1"/>
  <c r="Y50" i="33"/>
  <c r="Z50" i="33" s="1"/>
  <c r="W50" i="33"/>
  <c r="X50" i="33" s="1"/>
  <c r="U50" i="33"/>
  <c r="T50" i="33"/>
  <c r="S50" i="33"/>
  <c r="R50" i="33"/>
  <c r="Q50" i="33"/>
  <c r="P50" i="33"/>
  <c r="O50" i="33"/>
  <c r="N50" i="33"/>
  <c r="AA49" i="33"/>
  <c r="AB49" i="33" s="1"/>
  <c r="Y49" i="33"/>
  <c r="Z49" i="33" s="1"/>
  <c r="W49" i="33"/>
  <c r="X49" i="33" s="1"/>
  <c r="U49" i="33"/>
  <c r="T49" i="33"/>
  <c r="S49" i="33"/>
  <c r="R49" i="33"/>
  <c r="Q49" i="33"/>
  <c r="P49" i="33"/>
  <c r="O49" i="33"/>
  <c r="N49" i="33"/>
  <c r="AA48" i="33"/>
  <c r="AB48" i="33" s="1"/>
  <c r="Y48" i="33"/>
  <c r="Z48" i="33" s="1"/>
  <c r="W48" i="33"/>
  <c r="X48" i="33" s="1"/>
  <c r="U48" i="33"/>
  <c r="T48" i="33"/>
  <c r="S48" i="33"/>
  <c r="R48" i="33"/>
  <c r="Q48" i="33"/>
  <c r="P48" i="33"/>
  <c r="O48" i="33"/>
  <c r="N48" i="33"/>
  <c r="AA47" i="33"/>
  <c r="AB47" i="33" s="1"/>
  <c r="Y47" i="33"/>
  <c r="Z47" i="33" s="1"/>
  <c r="W47" i="33"/>
  <c r="X47" i="33" s="1"/>
  <c r="U47" i="33"/>
  <c r="T47" i="33"/>
  <c r="S47" i="33"/>
  <c r="R47" i="33"/>
  <c r="Q47" i="33"/>
  <c r="P47" i="33"/>
  <c r="O47" i="33"/>
  <c r="N47" i="33"/>
  <c r="AA46" i="33"/>
  <c r="AB46" i="33" s="1"/>
  <c r="Y46" i="33"/>
  <c r="Z46" i="33" s="1"/>
  <c r="W46" i="33"/>
  <c r="X46" i="33" s="1"/>
  <c r="U46" i="33"/>
  <c r="T46" i="33"/>
  <c r="S46" i="33"/>
  <c r="R46" i="33"/>
  <c r="Q46" i="33"/>
  <c r="P46" i="33"/>
  <c r="O46" i="33"/>
  <c r="N46" i="33"/>
  <c r="AA45" i="33"/>
  <c r="AB45" i="33" s="1"/>
  <c r="Y45" i="33"/>
  <c r="Z45" i="33" s="1"/>
  <c r="W45" i="33"/>
  <c r="X45" i="33" s="1"/>
  <c r="U45" i="33"/>
  <c r="T45" i="33"/>
  <c r="S45" i="33"/>
  <c r="R45" i="33"/>
  <c r="Q45" i="33"/>
  <c r="P45" i="33"/>
  <c r="O45" i="33"/>
  <c r="N45" i="33"/>
  <c r="AA44" i="33"/>
  <c r="AB44" i="33" s="1"/>
  <c r="Y44" i="33"/>
  <c r="Z44" i="33" s="1"/>
  <c r="W44" i="33"/>
  <c r="X44" i="33" s="1"/>
  <c r="U44" i="33"/>
  <c r="T44" i="33"/>
  <c r="S44" i="33"/>
  <c r="R44" i="33"/>
  <c r="Q44" i="33"/>
  <c r="P44" i="33"/>
  <c r="O44" i="33"/>
  <c r="N44" i="33"/>
  <c r="AA43" i="33"/>
  <c r="AB43" i="33" s="1"/>
  <c r="Y43" i="33"/>
  <c r="Z43" i="33" s="1"/>
  <c r="W43" i="33"/>
  <c r="X43" i="33" s="1"/>
  <c r="U43" i="33"/>
  <c r="T43" i="33"/>
  <c r="S43" i="33"/>
  <c r="R43" i="33"/>
  <c r="Q43" i="33"/>
  <c r="P43" i="33"/>
  <c r="O43" i="33"/>
  <c r="N43" i="33"/>
  <c r="AA42" i="33"/>
  <c r="AB42" i="33" s="1"/>
  <c r="Y42" i="33"/>
  <c r="Z42" i="33" s="1"/>
  <c r="W42" i="33"/>
  <c r="X42" i="33" s="1"/>
  <c r="U42" i="33"/>
  <c r="T42" i="33"/>
  <c r="S42" i="33"/>
  <c r="R42" i="33"/>
  <c r="Q42" i="33"/>
  <c r="P42" i="33"/>
  <c r="O42" i="33"/>
  <c r="N42" i="33"/>
  <c r="AA41" i="33"/>
  <c r="AB41" i="33" s="1"/>
  <c r="Y41" i="33"/>
  <c r="Z41" i="33" s="1"/>
  <c r="W41" i="33"/>
  <c r="X41" i="33" s="1"/>
  <c r="U41" i="33"/>
  <c r="T41" i="33"/>
  <c r="S41" i="33"/>
  <c r="R41" i="33"/>
  <c r="Q41" i="33"/>
  <c r="P41" i="33"/>
  <c r="O41" i="33"/>
  <c r="N41" i="33"/>
  <c r="AA40" i="33"/>
  <c r="AB40" i="33" s="1"/>
  <c r="Y40" i="33"/>
  <c r="Z40" i="33" s="1"/>
  <c r="W40" i="33"/>
  <c r="X40" i="33" s="1"/>
  <c r="U40" i="33"/>
  <c r="T40" i="33"/>
  <c r="S40" i="33"/>
  <c r="R40" i="33"/>
  <c r="Q40" i="33"/>
  <c r="P40" i="33"/>
  <c r="O40" i="33"/>
  <c r="N40" i="33"/>
  <c r="AA39" i="33"/>
  <c r="AB39" i="33" s="1"/>
  <c r="Y39" i="33"/>
  <c r="Z39" i="33" s="1"/>
  <c r="W39" i="33"/>
  <c r="X39" i="33" s="1"/>
  <c r="U39" i="33"/>
  <c r="T39" i="33"/>
  <c r="S39" i="33"/>
  <c r="R39" i="33"/>
  <c r="Q39" i="33"/>
  <c r="P39" i="33"/>
  <c r="O39" i="33"/>
  <c r="N39" i="33"/>
  <c r="AA38" i="33"/>
  <c r="AB38" i="33" s="1"/>
  <c r="Y38" i="33"/>
  <c r="Z38" i="33" s="1"/>
  <c r="W38" i="33"/>
  <c r="X38" i="33" s="1"/>
  <c r="U38" i="33"/>
  <c r="T38" i="33"/>
  <c r="S38" i="33"/>
  <c r="R38" i="33"/>
  <c r="Q38" i="33"/>
  <c r="P38" i="33"/>
  <c r="O38" i="33"/>
  <c r="N38" i="33"/>
  <c r="AA37" i="33"/>
  <c r="AB37" i="33" s="1"/>
  <c r="Y37" i="33"/>
  <c r="Z37" i="33" s="1"/>
  <c r="W37" i="33"/>
  <c r="X37" i="33" s="1"/>
  <c r="U37" i="33"/>
  <c r="T37" i="33"/>
  <c r="S37" i="33"/>
  <c r="R37" i="33"/>
  <c r="Q37" i="33"/>
  <c r="P37" i="33"/>
  <c r="O37" i="33"/>
  <c r="N37" i="33"/>
  <c r="AA36" i="33"/>
  <c r="AB36" i="33" s="1"/>
  <c r="Y36" i="33"/>
  <c r="Z36" i="33" s="1"/>
  <c r="W36" i="33"/>
  <c r="X36" i="33" s="1"/>
  <c r="U36" i="33"/>
  <c r="T36" i="33"/>
  <c r="S36" i="33"/>
  <c r="R36" i="33"/>
  <c r="Q36" i="33"/>
  <c r="P36" i="33"/>
  <c r="O36" i="33"/>
  <c r="N36" i="33"/>
  <c r="AA35" i="33"/>
  <c r="Y35" i="33"/>
  <c r="Z35" i="33" s="1"/>
  <c r="W35" i="33"/>
  <c r="X35" i="33" s="1"/>
  <c r="U35" i="33"/>
  <c r="T35" i="33"/>
  <c r="S35" i="33"/>
  <c r="R35" i="33"/>
  <c r="Q35" i="33"/>
  <c r="P35" i="33"/>
  <c r="O35" i="33"/>
  <c r="N35" i="33"/>
  <c r="AA34" i="33"/>
  <c r="AB34" i="33" s="1"/>
  <c r="Y34" i="33"/>
  <c r="Z34" i="33" s="1"/>
  <c r="W34" i="33"/>
  <c r="X34" i="33" s="1"/>
  <c r="U34" i="33"/>
  <c r="T34" i="33"/>
  <c r="S34" i="33"/>
  <c r="R34" i="33"/>
  <c r="Q34" i="33"/>
  <c r="P34" i="33"/>
  <c r="O34" i="33"/>
  <c r="N34" i="33"/>
  <c r="J33" i="33"/>
  <c r="I33" i="33"/>
  <c r="H33" i="33"/>
  <c r="AA32" i="33"/>
  <c r="Y32" i="33"/>
  <c r="W32" i="33"/>
  <c r="F4" i="33"/>
  <c r="F5" i="32"/>
  <c r="D66" i="32" s="1"/>
  <c r="AA134" i="32"/>
  <c r="AB134" i="32" s="1"/>
  <c r="Y134" i="32"/>
  <c r="Z134" i="32" s="1"/>
  <c r="W134" i="32"/>
  <c r="X134" i="32" s="1"/>
  <c r="U134" i="32"/>
  <c r="T134" i="32"/>
  <c r="S134" i="32"/>
  <c r="R134" i="32"/>
  <c r="Q134" i="32"/>
  <c r="P134" i="32"/>
  <c r="O134" i="32"/>
  <c r="N134" i="32"/>
  <c r="AA133" i="32"/>
  <c r="AB133" i="32" s="1"/>
  <c r="Y133" i="32"/>
  <c r="Z133" i="32" s="1"/>
  <c r="W133" i="32"/>
  <c r="X133" i="32" s="1"/>
  <c r="U133" i="32"/>
  <c r="T133" i="32"/>
  <c r="S133" i="32"/>
  <c r="R133" i="32"/>
  <c r="Q133" i="32"/>
  <c r="P133" i="32"/>
  <c r="O133" i="32"/>
  <c r="N133" i="32"/>
  <c r="AA132" i="32"/>
  <c r="AB132" i="32" s="1"/>
  <c r="Y132" i="32"/>
  <c r="Z132" i="32" s="1"/>
  <c r="W132" i="32"/>
  <c r="X132" i="32" s="1"/>
  <c r="U132" i="32"/>
  <c r="T132" i="32"/>
  <c r="S132" i="32"/>
  <c r="R132" i="32"/>
  <c r="Q132" i="32"/>
  <c r="P132" i="32"/>
  <c r="O132" i="32"/>
  <c r="N132" i="32"/>
  <c r="AA131" i="32"/>
  <c r="AB131" i="32" s="1"/>
  <c r="Y131" i="32"/>
  <c r="Z131" i="32" s="1"/>
  <c r="W131" i="32"/>
  <c r="X131" i="32" s="1"/>
  <c r="U131" i="32"/>
  <c r="T131" i="32"/>
  <c r="S131" i="32"/>
  <c r="R131" i="32"/>
  <c r="Q131" i="32"/>
  <c r="P131" i="32"/>
  <c r="O131" i="32"/>
  <c r="N131" i="32"/>
  <c r="AA130" i="32"/>
  <c r="AB130" i="32" s="1"/>
  <c r="Y130" i="32"/>
  <c r="Z130" i="32" s="1"/>
  <c r="W130" i="32"/>
  <c r="X130" i="32" s="1"/>
  <c r="U130" i="32"/>
  <c r="T130" i="32"/>
  <c r="S130" i="32"/>
  <c r="R130" i="32"/>
  <c r="Q130" i="32"/>
  <c r="P130" i="32"/>
  <c r="O130" i="32"/>
  <c r="N130" i="32"/>
  <c r="AA129" i="32"/>
  <c r="AB129" i="32" s="1"/>
  <c r="Y129" i="32"/>
  <c r="Z129" i="32" s="1"/>
  <c r="W129" i="32"/>
  <c r="X129" i="32" s="1"/>
  <c r="U129" i="32"/>
  <c r="T129" i="32"/>
  <c r="S129" i="32"/>
  <c r="R129" i="32"/>
  <c r="Q129" i="32"/>
  <c r="P129" i="32"/>
  <c r="O129" i="32"/>
  <c r="N129" i="32"/>
  <c r="AA128" i="32"/>
  <c r="AB128" i="32" s="1"/>
  <c r="Y128" i="32"/>
  <c r="Z128" i="32" s="1"/>
  <c r="W128" i="32"/>
  <c r="X128" i="32" s="1"/>
  <c r="U128" i="32"/>
  <c r="T128" i="32"/>
  <c r="S128" i="32"/>
  <c r="R128" i="32"/>
  <c r="Q128" i="32"/>
  <c r="P128" i="32"/>
  <c r="O128" i="32"/>
  <c r="N128" i="32"/>
  <c r="AA127" i="32"/>
  <c r="AB127" i="32" s="1"/>
  <c r="Y127" i="32"/>
  <c r="Z127" i="32" s="1"/>
  <c r="W127" i="32"/>
  <c r="X127" i="32" s="1"/>
  <c r="U127" i="32"/>
  <c r="T127" i="32"/>
  <c r="S127" i="32"/>
  <c r="R127" i="32"/>
  <c r="Q127" i="32"/>
  <c r="P127" i="32"/>
  <c r="O127" i="32"/>
  <c r="N127" i="32"/>
  <c r="AA126" i="32"/>
  <c r="AB126" i="32" s="1"/>
  <c r="Y126" i="32"/>
  <c r="Z126" i="32" s="1"/>
  <c r="W126" i="32"/>
  <c r="X126" i="32" s="1"/>
  <c r="U126" i="32"/>
  <c r="T126" i="32"/>
  <c r="S126" i="32"/>
  <c r="R126" i="32"/>
  <c r="Q126" i="32"/>
  <c r="P126" i="32"/>
  <c r="O126" i="32"/>
  <c r="N126" i="32"/>
  <c r="AA125" i="32"/>
  <c r="AB125" i="32" s="1"/>
  <c r="Y125" i="32"/>
  <c r="Z125" i="32" s="1"/>
  <c r="W125" i="32"/>
  <c r="X125" i="32" s="1"/>
  <c r="U125" i="32"/>
  <c r="T125" i="32"/>
  <c r="S125" i="32"/>
  <c r="R125" i="32"/>
  <c r="Q125" i="32"/>
  <c r="P125" i="32"/>
  <c r="O125" i="32"/>
  <c r="N125" i="32"/>
  <c r="AA124" i="32"/>
  <c r="AB124" i="32" s="1"/>
  <c r="Y124" i="32"/>
  <c r="Z124" i="32" s="1"/>
  <c r="W124" i="32"/>
  <c r="X124" i="32" s="1"/>
  <c r="U124" i="32"/>
  <c r="T124" i="32"/>
  <c r="S124" i="32"/>
  <c r="R124" i="32"/>
  <c r="Q124" i="32"/>
  <c r="P124" i="32"/>
  <c r="O124" i="32"/>
  <c r="N124" i="32"/>
  <c r="AA123" i="32"/>
  <c r="AB123" i="32" s="1"/>
  <c r="Y123" i="32"/>
  <c r="Z123" i="32" s="1"/>
  <c r="W123" i="32"/>
  <c r="X123" i="32" s="1"/>
  <c r="U123" i="32"/>
  <c r="T123" i="32"/>
  <c r="S123" i="32"/>
  <c r="R123" i="32"/>
  <c r="Q123" i="32"/>
  <c r="P123" i="32"/>
  <c r="O123" i="32"/>
  <c r="N123" i="32"/>
  <c r="AA122" i="32"/>
  <c r="AB122" i="32" s="1"/>
  <c r="Y122" i="32"/>
  <c r="Z122" i="32" s="1"/>
  <c r="W122" i="32"/>
  <c r="X122" i="32" s="1"/>
  <c r="U122" i="32"/>
  <c r="T122" i="32"/>
  <c r="S122" i="32"/>
  <c r="R122" i="32"/>
  <c r="Q122" i="32"/>
  <c r="P122" i="32"/>
  <c r="O122" i="32"/>
  <c r="N122" i="32"/>
  <c r="AA121" i="32"/>
  <c r="AB121" i="32" s="1"/>
  <c r="Y121" i="32"/>
  <c r="Z121" i="32" s="1"/>
  <c r="W121" i="32"/>
  <c r="X121" i="32" s="1"/>
  <c r="U121" i="32"/>
  <c r="T121" i="32"/>
  <c r="S121" i="32"/>
  <c r="R121" i="32"/>
  <c r="Q121" i="32"/>
  <c r="P121" i="32"/>
  <c r="O121" i="32"/>
  <c r="N121" i="32"/>
  <c r="AA120" i="32"/>
  <c r="AB120" i="32" s="1"/>
  <c r="Y120" i="32"/>
  <c r="Z120" i="32" s="1"/>
  <c r="W120" i="32"/>
  <c r="X120" i="32" s="1"/>
  <c r="U120" i="32"/>
  <c r="T120" i="32"/>
  <c r="S120" i="32"/>
  <c r="R120" i="32"/>
  <c r="Q120" i="32"/>
  <c r="P120" i="32"/>
  <c r="O120" i="32"/>
  <c r="N120" i="32"/>
  <c r="AA119" i="32"/>
  <c r="AB119" i="32" s="1"/>
  <c r="Y119" i="32"/>
  <c r="Z119" i="32" s="1"/>
  <c r="W119" i="32"/>
  <c r="X119" i="32" s="1"/>
  <c r="U119" i="32"/>
  <c r="T119" i="32"/>
  <c r="S119" i="32"/>
  <c r="R119" i="32"/>
  <c r="Q119" i="32"/>
  <c r="P119" i="32"/>
  <c r="O119" i="32"/>
  <c r="N119" i="32"/>
  <c r="AA118" i="32"/>
  <c r="AB118" i="32" s="1"/>
  <c r="Y118" i="32"/>
  <c r="Z118" i="32" s="1"/>
  <c r="W118" i="32"/>
  <c r="X118" i="32" s="1"/>
  <c r="U118" i="32"/>
  <c r="T118" i="32"/>
  <c r="S118" i="32"/>
  <c r="R118" i="32"/>
  <c r="Q118" i="32"/>
  <c r="P118" i="32"/>
  <c r="O118" i="32"/>
  <c r="N118" i="32"/>
  <c r="AA117" i="32"/>
  <c r="AB117" i="32" s="1"/>
  <c r="Y117" i="32"/>
  <c r="Z117" i="32" s="1"/>
  <c r="W117" i="32"/>
  <c r="X117" i="32" s="1"/>
  <c r="U117" i="32"/>
  <c r="T117" i="32"/>
  <c r="S117" i="32"/>
  <c r="R117" i="32"/>
  <c r="Q117" i="32"/>
  <c r="P117" i="32"/>
  <c r="O117" i="32"/>
  <c r="N117" i="32"/>
  <c r="AA116" i="32"/>
  <c r="AB116" i="32" s="1"/>
  <c r="Y116" i="32"/>
  <c r="Z116" i="32" s="1"/>
  <c r="W116" i="32"/>
  <c r="X116" i="32" s="1"/>
  <c r="U116" i="32"/>
  <c r="T116" i="32"/>
  <c r="S116" i="32"/>
  <c r="R116" i="32"/>
  <c r="Q116" i="32"/>
  <c r="P116" i="32"/>
  <c r="O116" i="32"/>
  <c r="N116" i="32"/>
  <c r="AA115" i="32"/>
  <c r="AB115" i="32" s="1"/>
  <c r="Y115" i="32"/>
  <c r="Z115" i="32" s="1"/>
  <c r="W115" i="32"/>
  <c r="X115" i="32" s="1"/>
  <c r="U115" i="32"/>
  <c r="T115" i="32"/>
  <c r="S115" i="32"/>
  <c r="R115" i="32"/>
  <c r="Q115" i="32"/>
  <c r="P115" i="32"/>
  <c r="O115" i="32"/>
  <c r="N115" i="32"/>
  <c r="AA114" i="32"/>
  <c r="AB114" i="32" s="1"/>
  <c r="Y114" i="32"/>
  <c r="Z114" i="32" s="1"/>
  <c r="W114" i="32"/>
  <c r="X114" i="32" s="1"/>
  <c r="U114" i="32"/>
  <c r="T114" i="32"/>
  <c r="S114" i="32"/>
  <c r="R114" i="32"/>
  <c r="Q114" i="32"/>
  <c r="P114" i="32"/>
  <c r="O114" i="32"/>
  <c r="N114" i="32"/>
  <c r="AA113" i="32"/>
  <c r="AB113" i="32" s="1"/>
  <c r="Y113" i="32"/>
  <c r="Z113" i="32" s="1"/>
  <c r="W113" i="32"/>
  <c r="X113" i="32" s="1"/>
  <c r="U113" i="32"/>
  <c r="T113" i="32"/>
  <c r="S113" i="32"/>
  <c r="R113" i="32"/>
  <c r="Q113" i="32"/>
  <c r="P113" i="32"/>
  <c r="O113" i="32"/>
  <c r="N113" i="32"/>
  <c r="AA112" i="32"/>
  <c r="AB112" i="32" s="1"/>
  <c r="Y112" i="32"/>
  <c r="Z112" i="32" s="1"/>
  <c r="W112" i="32"/>
  <c r="X112" i="32" s="1"/>
  <c r="U112" i="32"/>
  <c r="T112" i="32"/>
  <c r="S112" i="32"/>
  <c r="R112" i="32"/>
  <c r="Q112" i="32"/>
  <c r="P112" i="32"/>
  <c r="O112" i="32"/>
  <c r="N112" i="32"/>
  <c r="AA111" i="32"/>
  <c r="AB111" i="32" s="1"/>
  <c r="Y111" i="32"/>
  <c r="Z111" i="32" s="1"/>
  <c r="W111" i="32"/>
  <c r="X111" i="32" s="1"/>
  <c r="U111" i="32"/>
  <c r="T111" i="32"/>
  <c r="S111" i="32"/>
  <c r="R111" i="32"/>
  <c r="Q111" i="32"/>
  <c r="P111" i="32"/>
  <c r="O111" i="32"/>
  <c r="N111" i="32"/>
  <c r="AA110" i="32"/>
  <c r="AB110" i="32" s="1"/>
  <c r="Y110" i="32"/>
  <c r="Z110" i="32" s="1"/>
  <c r="W110" i="32"/>
  <c r="X110" i="32" s="1"/>
  <c r="U110" i="32"/>
  <c r="T110" i="32"/>
  <c r="S110" i="32"/>
  <c r="R110" i="32"/>
  <c r="Q110" i="32"/>
  <c r="P110" i="32"/>
  <c r="O110" i="32"/>
  <c r="N110" i="32"/>
  <c r="AA109" i="32"/>
  <c r="AB109" i="32" s="1"/>
  <c r="Y109" i="32"/>
  <c r="Z109" i="32" s="1"/>
  <c r="W109" i="32"/>
  <c r="X109" i="32" s="1"/>
  <c r="U109" i="32"/>
  <c r="T109" i="32"/>
  <c r="S109" i="32"/>
  <c r="R109" i="32"/>
  <c r="Q109" i="32"/>
  <c r="P109" i="32"/>
  <c r="O109" i="32"/>
  <c r="N109" i="32"/>
  <c r="AA108" i="32"/>
  <c r="AB108" i="32" s="1"/>
  <c r="Y108" i="32"/>
  <c r="Z108" i="32" s="1"/>
  <c r="W108" i="32"/>
  <c r="X108" i="32" s="1"/>
  <c r="U108" i="32"/>
  <c r="T108" i="32"/>
  <c r="S108" i="32"/>
  <c r="R108" i="32"/>
  <c r="Q108" i="32"/>
  <c r="P108" i="32"/>
  <c r="O108" i="32"/>
  <c r="N108" i="32"/>
  <c r="AA107" i="32"/>
  <c r="AB107" i="32" s="1"/>
  <c r="Y107" i="32"/>
  <c r="Z107" i="32" s="1"/>
  <c r="W107" i="32"/>
  <c r="X107" i="32" s="1"/>
  <c r="U107" i="32"/>
  <c r="T107" i="32"/>
  <c r="S107" i="32"/>
  <c r="R107" i="32"/>
  <c r="Q107" i="32"/>
  <c r="P107" i="32"/>
  <c r="O107" i="32"/>
  <c r="N107" i="32"/>
  <c r="AA106" i="32"/>
  <c r="AB106" i="32" s="1"/>
  <c r="Y106" i="32"/>
  <c r="Z106" i="32" s="1"/>
  <c r="W106" i="32"/>
  <c r="X106" i="32" s="1"/>
  <c r="U106" i="32"/>
  <c r="T106" i="32"/>
  <c r="S106" i="32"/>
  <c r="R106" i="32"/>
  <c r="Q106" i="32"/>
  <c r="P106" i="32"/>
  <c r="O106" i="32"/>
  <c r="N106" i="32"/>
  <c r="AA105" i="32"/>
  <c r="AB105" i="32" s="1"/>
  <c r="Y105" i="32"/>
  <c r="Z105" i="32" s="1"/>
  <c r="W105" i="32"/>
  <c r="X105" i="32" s="1"/>
  <c r="U105" i="32"/>
  <c r="T105" i="32"/>
  <c r="S105" i="32"/>
  <c r="R105" i="32"/>
  <c r="Q105" i="32"/>
  <c r="P105" i="32"/>
  <c r="O105" i="32"/>
  <c r="N105" i="32"/>
  <c r="AA104" i="32"/>
  <c r="AB104" i="32" s="1"/>
  <c r="Y104" i="32"/>
  <c r="Z104" i="32" s="1"/>
  <c r="W104" i="32"/>
  <c r="X104" i="32" s="1"/>
  <c r="U104" i="32"/>
  <c r="T104" i="32"/>
  <c r="S104" i="32"/>
  <c r="R104" i="32"/>
  <c r="Q104" i="32"/>
  <c r="P104" i="32"/>
  <c r="O104" i="32"/>
  <c r="N104" i="32"/>
  <c r="AA103" i="32"/>
  <c r="AB103" i="32" s="1"/>
  <c r="Y103" i="32"/>
  <c r="Z103" i="32" s="1"/>
  <c r="W103" i="32"/>
  <c r="X103" i="32" s="1"/>
  <c r="U103" i="32"/>
  <c r="T103" i="32"/>
  <c r="S103" i="32"/>
  <c r="R103" i="32"/>
  <c r="Q103" i="32"/>
  <c r="P103" i="32"/>
  <c r="O103" i="32"/>
  <c r="N103" i="32"/>
  <c r="AA102" i="32"/>
  <c r="AB102" i="32" s="1"/>
  <c r="Y102" i="32"/>
  <c r="Z102" i="32" s="1"/>
  <c r="W102" i="32"/>
  <c r="X102" i="32" s="1"/>
  <c r="U102" i="32"/>
  <c r="T102" i="32"/>
  <c r="S102" i="32"/>
  <c r="R102" i="32"/>
  <c r="Q102" i="32"/>
  <c r="P102" i="32"/>
  <c r="O102" i="32"/>
  <c r="N102" i="32"/>
  <c r="AA101" i="32"/>
  <c r="AB101" i="32" s="1"/>
  <c r="Y101" i="32"/>
  <c r="Z101" i="32" s="1"/>
  <c r="W101" i="32"/>
  <c r="X101" i="32" s="1"/>
  <c r="U101" i="32"/>
  <c r="T101" i="32"/>
  <c r="S101" i="32"/>
  <c r="R101" i="32"/>
  <c r="Q101" i="32"/>
  <c r="P101" i="32"/>
  <c r="O101" i="32"/>
  <c r="N101" i="32"/>
  <c r="AA100" i="32"/>
  <c r="AB100" i="32" s="1"/>
  <c r="Y100" i="32"/>
  <c r="Z100" i="32" s="1"/>
  <c r="W100" i="32"/>
  <c r="X100" i="32" s="1"/>
  <c r="U100" i="32"/>
  <c r="T100" i="32"/>
  <c r="S100" i="32"/>
  <c r="R100" i="32"/>
  <c r="Q100" i="32"/>
  <c r="P100" i="32"/>
  <c r="O100" i="32"/>
  <c r="N100" i="32"/>
  <c r="AA99" i="32"/>
  <c r="AB99" i="32" s="1"/>
  <c r="Y99" i="32"/>
  <c r="Z99" i="32" s="1"/>
  <c r="W99" i="32"/>
  <c r="X99" i="32" s="1"/>
  <c r="U99" i="32"/>
  <c r="T99" i="32"/>
  <c r="S99" i="32"/>
  <c r="R99" i="32"/>
  <c r="Q99" i="32"/>
  <c r="P99" i="32"/>
  <c r="O99" i="32"/>
  <c r="N99" i="32"/>
  <c r="AA98" i="32"/>
  <c r="AB98" i="32" s="1"/>
  <c r="Y98" i="32"/>
  <c r="Z98" i="32" s="1"/>
  <c r="W98" i="32"/>
  <c r="X98" i="32" s="1"/>
  <c r="U98" i="32"/>
  <c r="T98" i="32"/>
  <c r="S98" i="32"/>
  <c r="R98" i="32"/>
  <c r="Q98" i="32"/>
  <c r="P98" i="32"/>
  <c r="O98" i="32"/>
  <c r="N98" i="32"/>
  <c r="AA97" i="32"/>
  <c r="AB97" i="32" s="1"/>
  <c r="Y97" i="32"/>
  <c r="Z97" i="32" s="1"/>
  <c r="W97" i="32"/>
  <c r="X97" i="32" s="1"/>
  <c r="U97" i="32"/>
  <c r="T97" i="32"/>
  <c r="S97" i="32"/>
  <c r="R97" i="32"/>
  <c r="Q97" i="32"/>
  <c r="P97" i="32"/>
  <c r="O97" i="32"/>
  <c r="N97" i="32"/>
  <c r="AA96" i="32"/>
  <c r="AB96" i="32" s="1"/>
  <c r="Y96" i="32"/>
  <c r="Z96" i="32" s="1"/>
  <c r="W96" i="32"/>
  <c r="X96" i="32" s="1"/>
  <c r="U96" i="32"/>
  <c r="T96" i="32"/>
  <c r="S96" i="32"/>
  <c r="R96" i="32"/>
  <c r="Q96" i="32"/>
  <c r="P96" i="32"/>
  <c r="O96" i="32"/>
  <c r="N96" i="32"/>
  <c r="AA95" i="32"/>
  <c r="AB95" i="32" s="1"/>
  <c r="Y95" i="32"/>
  <c r="Z95" i="32" s="1"/>
  <c r="W95" i="32"/>
  <c r="X95" i="32" s="1"/>
  <c r="U95" i="32"/>
  <c r="T95" i="32"/>
  <c r="S95" i="32"/>
  <c r="R95" i="32"/>
  <c r="Q95" i="32"/>
  <c r="P95" i="32"/>
  <c r="O95" i="32"/>
  <c r="N95" i="32"/>
  <c r="AA94" i="32"/>
  <c r="AB94" i="32" s="1"/>
  <c r="Y94" i="32"/>
  <c r="Z94" i="32" s="1"/>
  <c r="W94" i="32"/>
  <c r="X94" i="32" s="1"/>
  <c r="U94" i="32"/>
  <c r="T94" i="32"/>
  <c r="S94" i="32"/>
  <c r="R94" i="32"/>
  <c r="Q94" i="32"/>
  <c r="P94" i="32"/>
  <c r="O94" i="32"/>
  <c r="N94" i="32"/>
  <c r="AA93" i="32"/>
  <c r="AB93" i="32" s="1"/>
  <c r="Y93" i="32"/>
  <c r="Z93" i="32" s="1"/>
  <c r="W93" i="32"/>
  <c r="X93" i="32" s="1"/>
  <c r="U93" i="32"/>
  <c r="T93" i="32"/>
  <c r="S93" i="32"/>
  <c r="R93" i="32"/>
  <c r="Q93" i="32"/>
  <c r="P93" i="32"/>
  <c r="O93" i="32"/>
  <c r="N93" i="32"/>
  <c r="AA92" i="32"/>
  <c r="AB92" i="32" s="1"/>
  <c r="Y92" i="32"/>
  <c r="Z92" i="32" s="1"/>
  <c r="W92" i="32"/>
  <c r="X92" i="32" s="1"/>
  <c r="U92" i="32"/>
  <c r="T92" i="32"/>
  <c r="S92" i="32"/>
  <c r="R92" i="32"/>
  <c r="Q92" i="32"/>
  <c r="P92" i="32"/>
  <c r="O92" i="32"/>
  <c r="N92" i="32"/>
  <c r="AA91" i="32"/>
  <c r="AB91" i="32" s="1"/>
  <c r="Y91" i="32"/>
  <c r="Z91" i="32" s="1"/>
  <c r="W91" i="32"/>
  <c r="X91" i="32" s="1"/>
  <c r="U91" i="32"/>
  <c r="T91" i="32"/>
  <c r="S91" i="32"/>
  <c r="R91" i="32"/>
  <c r="Q91" i="32"/>
  <c r="P91" i="32"/>
  <c r="O91" i="32"/>
  <c r="N91" i="32"/>
  <c r="AA90" i="32"/>
  <c r="AB90" i="32" s="1"/>
  <c r="Y90" i="32"/>
  <c r="Z90" i="32" s="1"/>
  <c r="W90" i="32"/>
  <c r="X90" i="32" s="1"/>
  <c r="U90" i="32"/>
  <c r="T90" i="32"/>
  <c r="S90" i="32"/>
  <c r="R90" i="32"/>
  <c r="Q90" i="32"/>
  <c r="P90" i="32"/>
  <c r="O90" i="32"/>
  <c r="N90" i="32"/>
  <c r="AA89" i="32"/>
  <c r="AB89" i="32" s="1"/>
  <c r="Y89" i="32"/>
  <c r="Z89" i="32" s="1"/>
  <c r="W89" i="32"/>
  <c r="X89" i="32" s="1"/>
  <c r="U89" i="32"/>
  <c r="T89" i="32"/>
  <c r="S89" i="32"/>
  <c r="R89" i="32"/>
  <c r="Q89" i="32"/>
  <c r="P89" i="32"/>
  <c r="O89" i="32"/>
  <c r="N89" i="32"/>
  <c r="AA88" i="32"/>
  <c r="AB88" i="32" s="1"/>
  <c r="Y88" i="32"/>
  <c r="Z88" i="32" s="1"/>
  <c r="W88" i="32"/>
  <c r="X88" i="32" s="1"/>
  <c r="U88" i="32"/>
  <c r="T88" i="32"/>
  <c r="S88" i="32"/>
  <c r="R88" i="32"/>
  <c r="Q88" i="32"/>
  <c r="P88" i="32"/>
  <c r="O88" i="32"/>
  <c r="N88" i="32"/>
  <c r="AA87" i="32"/>
  <c r="AB87" i="32" s="1"/>
  <c r="Y87" i="32"/>
  <c r="Z87" i="32" s="1"/>
  <c r="W87" i="32"/>
  <c r="X87" i="32" s="1"/>
  <c r="U87" i="32"/>
  <c r="T87" i="32"/>
  <c r="S87" i="32"/>
  <c r="R87" i="32"/>
  <c r="Q87" i="32"/>
  <c r="P87" i="32"/>
  <c r="O87" i="32"/>
  <c r="N87" i="32"/>
  <c r="AA86" i="32"/>
  <c r="AB86" i="32" s="1"/>
  <c r="Y86" i="32"/>
  <c r="Z86" i="32" s="1"/>
  <c r="W86" i="32"/>
  <c r="X86" i="32" s="1"/>
  <c r="U86" i="32"/>
  <c r="T86" i="32"/>
  <c r="S86" i="32"/>
  <c r="R86" i="32"/>
  <c r="Q86" i="32"/>
  <c r="P86" i="32"/>
  <c r="O86" i="32"/>
  <c r="N86" i="32"/>
  <c r="AA85" i="32"/>
  <c r="AB85" i="32" s="1"/>
  <c r="Y85" i="32"/>
  <c r="Z85" i="32" s="1"/>
  <c r="W85" i="32"/>
  <c r="X85" i="32" s="1"/>
  <c r="U85" i="32"/>
  <c r="T85" i="32"/>
  <c r="S85" i="32"/>
  <c r="R85" i="32"/>
  <c r="Q85" i="32"/>
  <c r="P85" i="32"/>
  <c r="O85" i="32"/>
  <c r="N85" i="32"/>
  <c r="AA84" i="32"/>
  <c r="AB84" i="32" s="1"/>
  <c r="Y84" i="32"/>
  <c r="Z84" i="32" s="1"/>
  <c r="W84" i="32"/>
  <c r="X84" i="32" s="1"/>
  <c r="U84" i="32"/>
  <c r="T84" i="32"/>
  <c r="S84" i="32"/>
  <c r="R84" i="32"/>
  <c r="Q84" i="32"/>
  <c r="P84" i="32"/>
  <c r="O84" i="32"/>
  <c r="N84" i="32"/>
  <c r="AA83" i="32"/>
  <c r="AB83" i="32" s="1"/>
  <c r="Y83" i="32"/>
  <c r="Z83" i="32" s="1"/>
  <c r="W83" i="32"/>
  <c r="X83" i="32" s="1"/>
  <c r="U83" i="32"/>
  <c r="T83" i="32"/>
  <c r="S83" i="32"/>
  <c r="R83" i="32"/>
  <c r="Q83" i="32"/>
  <c r="P83" i="32"/>
  <c r="O83" i="32"/>
  <c r="N83" i="32"/>
  <c r="AA82" i="32"/>
  <c r="AB82" i="32" s="1"/>
  <c r="Y82" i="32"/>
  <c r="Z82" i="32" s="1"/>
  <c r="W82" i="32"/>
  <c r="X82" i="32" s="1"/>
  <c r="U82" i="32"/>
  <c r="T82" i="32"/>
  <c r="S82" i="32"/>
  <c r="R82" i="32"/>
  <c r="Q82" i="32"/>
  <c r="P82" i="32"/>
  <c r="O82" i="32"/>
  <c r="N82" i="32"/>
  <c r="AA81" i="32"/>
  <c r="AB81" i="32" s="1"/>
  <c r="Y81" i="32"/>
  <c r="Z81" i="32" s="1"/>
  <c r="W81" i="32"/>
  <c r="X81" i="32" s="1"/>
  <c r="U81" i="32"/>
  <c r="T81" i="32"/>
  <c r="S81" i="32"/>
  <c r="R81" i="32"/>
  <c r="Q81" i="32"/>
  <c r="P81" i="32"/>
  <c r="O81" i="32"/>
  <c r="N81" i="32"/>
  <c r="AA80" i="32"/>
  <c r="AB80" i="32" s="1"/>
  <c r="Y80" i="32"/>
  <c r="Z80" i="32" s="1"/>
  <c r="W80" i="32"/>
  <c r="X80" i="32" s="1"/>
  <c r="U80" i="32"/>
  <c r="T80" i="32"/>
  <c r="S80" i="32"/>
  <c r="R80" i="32"/>
  <c r="Q80" i="32"/>
  <c r="P80" i="32"/>
  <c r="O80" i="32"/>
  <c r="N80" i="32"/>
  <c r="AA79" i="32"/>
  <c r="AB79" i="32" s="1"/>
  <c r="Y79" i="32"/>
  <c r="Z79" i="32" s="1"/>
  <c r="W79" i="32"/>
  <c r="X79" i="32" s="1"/>
  <c r="U79" i="32"/>
  <c r="T79" i="32"/>
  <c r="S79" i="32"/>
  <c r="R79" i="32"/>
  <c r="Q79" i="32"/>
  <c r="P79" i="32"/>
  <c r="O79" i="32"/>
  <c r="N79" i="32"/>
  <c r="AA78" i="32"/>
  <c r="AB78" i="32" s="1"/>
  <c r="Y78" i="32"/>
  <c r="Z78" i="32" s="1"/>
  <c r="W78" i="32"/>
  <c r="X78" i="32" s="1"/>
  <c r="U78" i="32"/>
  <c r="T78" i="32"/>
  <c r="S78" i="32"/>
  <c r="R78" i="32"/>
  <c r="Q78" i="32"/>
  <c r="P78" i="32"/>
  <c r="O78" i="32"/>
  <c r="N78" i="32"/>
  <c r="AA77" i="32"/>
  <c r="AB77" i="32" s="1"/>
  <c r="Y77" i="32"/>
  <c r="Z77" i="32" s="1"/>
  <c r="W77" i="32"/>
  <c r="X77" i="32" s="1"/>
  <c r="U77" i="32"/>
  <c r="T77" i="32"/>
  <c r="S77" i="32"/>
  <c r="R77" i="32"/>
  <c r="Q77" i="32"/>
  <c r="P77" i="32"/>
  <c r="O77" i="32"/>
  <c r="N77" i="32"/>
  <c r="AA76" i="32"/>
  <c r="AB76" i="32" s="1"/>
  <c r="Y76" i="32"/>
  <c r="Z76" i="32" s="1"/>
  <c r="W76" i="32"/>
  <c r="X76" i="32" s="1"/>
  <c r="U76" i="32"/>
  <c r="T76" i="32"/>
  <c r="S76" i="32"/>
  <c r="R76" i="32"/>
  <c r="Q76" i="32"/>
  <c r="P76" i="32"/>
  <c r="O76" i="32"/>
  <c r="N76" i="32"/>
  <c r="AA75" i="32"/>
  <c r="AB75" i="32" s="1"/>
  <c r="Y75" i="32"/>
  <c r="Z75" i="32" s="1"/>
  <c r="W75" i="32"/>
  <c r="X75" i="32" s="1"/>
  <c r="U75" i="32"/>
  <c r="T75" i="32"/>
  <c r="S75" i="32"/>
  <c r="R75" i="32"/>
  <c r="Q75" i="32"/>
  <c r="P75" i="32"/>
  <c r="O75" i="32"/>
  <c r="N75" i="32"/>
  <c r="AA74" i="32"/>
  <c r="AB74" i="32" s="1"/>
  <c r="Y74" i="32"/>
  <c r="Z74" i="32" s="1"/>
  <c r="W74" i="32"/>
  <c r="X74" i="32" s="1"/>
  <c r="U74" i="32"/>
  <c r="T74" i="32"/>
  <c r="S74" i="32"/>
  <c r="R74" i="32"/>
  <c r="Q74" i="32"/>
  <c r="P74" i="32"/>
  <c r="O74" i="32"/>
  <c r="N74" i="32"/>
  <c r="AA73" i="32"/>
  <c r="AB73" i="32" s="1"/>
  <c r="Y73" i="32"/>
  <c r="Z73" i="32" s="1"/>
  <c r="W73" i="32"/>
  <c r="X73" i="32" s="1"/>
  <c r="U73" i="32"/>
  <c r="T73" i="32"/>
  <c r="S73" i="32"/>
  <c r="R73" i="32"/>
  <c r="Q73" i="32"/>
  <c r="P73" i="32"/>
  <c r="O73" i="32"/>
  <c r="N73" i="32"/>
  <c r="AA72" i="32"/>
  <c r="AB72" i="32" s="1"/>
  <c r="Y72" i="32"/>
  <c r="Z72" i="32" s="1"/>
  <c r="W72" i="32"/>
  <c r="X72" i="32" s="1"/>
  <c r="U72" i="32"/>
  <c r="T72" i="32"/>
  <c r="S72" i="32"/>
  <c r="R72" i="32"/>
  <c r="Q72" i="32"/>
  <c r="P72" i="32"/>
  <c r="O72" i="32"/>
  <c r="N72" i="32"/>
  <c r="AA71" i="32"/>
  <c r="AB71" i="32" s="1"/>
  <c r="Y71" i="32"/>
  <c r="Z71" i="32" s="1"/>
  <c r="W71" i="32"/>
  <c r="X71" i="32" s="1"/>
  <c r="U71" i="32"/>
  <c r="T71" i="32"/>
  <c r="S71" i="32"/>
  <c r="R71" i="32"/>
  <c r="Q71" i="32"/>
  <c r="P71" i="32"/>
  <c r="O71" i="32"/>
  <c r="N71" i="32"/>
  <c r="AA70" i="32"/>
  <c r="AB70" i="32" s="1"/>
  <c r="Y70" i="32"/>
  <c r="Z70" i="32" s="1"/>
  <c r="W70" i="32"/>
  <c r="X70" i="32" s="1"/>
  <c r="U70" i="32"/>
  <c r="T70" i="32"/>
  <c r="S70" i="32"/>
  <c r="R70" i="32"/>
  <c r="Q70" i="32"/>
  <c r="P70" i="32"/>
  <c r="O70" i="32"/>
  <c r="N70" i="32"/>
  <c r="AA69" i="32"/>
  <c r="AB69" i="32" s="1"/>
  <c r="Y69" i="32"/>
  <c r="Z69" i="32" s="1"/>
  <c r="W69" i="32"/>
  <c r="X69" i="32" s="1"/>
  <c r="U69" i="32"/>
  <c r="T69" i="32"/>
  <c r="S69" i="32"/>
  <c r="R69" i="32"/>
  <c r="Q69" i="32"/>
  <c r="P69" i="32"/>
  <c r="O69" i="32"/>
  <c r="N69" i="32"/>
  <c r="AA68" i="32"/>
  <c r="AB68" i="32" s="1"/>
  <c r="Y68" i="32"/>
  <c r="Z68" i="32" s="1"/>
  <c r="W68" i="32"/>
  <c r="X68" i="32" s="1"/>
  <c r="U68" i="32"/>
  <c r="T68" i="32"/>
  <c r="S68" i="32"/>
  <c r="R68" i="32"/>
  <c r="Q68" i="32"/>
  <c r="P68" i="32"/>
  <c r="O68" i="32"/>
  <c r="N68" i="32"/>
  <c r="AA67" i="32"/>
  <c r="AB67" i="32" s="1"/>
  <c r="Y67" i="32"/>
  <c r="Z67" i="32" s="1"/>
  <c r="W67" i="32"/>
  <c r="X67" i="32" s="1"/>
  <c r="U67" i="32"/>
  <c r="T67" i="32"/>
  <c r="S67" i="32"/>
  <c r="R67" i="32"/>
  <c r="Q67" i="32"/>
  <c r="P67" i="32"/>
  <c r="O67" i="32"/>
  <c r="N67" i="32"/>
  <c r="AA66" i="32"/>
  <c r="AB66" i="32" s="1"/>
  <c r="Y66" i="32"/>
  <c r="Z66" i="32" s="1"/>
  <c r="W66" i="32"/>
  <c r="X66" i="32" s="1"/>
  <c r="U66" i="32"/>
  <c r="T66" i="32"/>
  <c r="S66" i="32"/>
  <c r="R66" i="32"/>
  <c r="Q66" i="32"/>
  <c r="P66" i="32"/>
  <c r="O66" i="32"/>
  <c r="N66" i="32"/>
  <c r="AA65" i="32"/>
  <c r="AB65" i="32" s="1"/>
  <c r="Y65" i="32"/>
  <c r="Z65" i="32" s="1"/>
  <c r="W65" i="32"/>
  <c r="X65" i="32" s="1"/>
  <c r="U65" i="32"/>
  <c r="T65" i="32"/>
  <c r="S65" i="32"/>
  <c r="R65" i="32"/>
  <c r="Q65" i="32"/>
  <c r="P65" i="32"/>
  <c r="O65" i="32"/>
  <c r="N65" i="32"/>
  <c r="AA64" i="32"/>
  <c r="AB64" i="32" s="1"/>
  <c r="Y64" i="32"/>
  <c r="Z64" i="32" s="1"/>
  <c r="W64" i="32"/>
  <c r="X64" i="32" s="1"/>
  <c r="U64" i="32"/>
  <c r="T64" i="32"/>
  <c r="S64" i="32"/>
  <c r="R64" i="32"/>
  <c r="Q64" i="32"/>
  <c r="P64" i="32"/>
  <c r="O64" i="32"/>
  <c r="N64" i="32"/>
  <c r="AA63" i="32"/>
  <c r="AB63" i="32" s="1"/>
  <c r="Y63" i="32"/>
  <c r="Z63" i="32" s="1"/>
  <c r="W63" i="32"/>
  <c r="X63" i="32" s="1"/>
  <c r="U63" i="32"/>
  <c r="T63" i="32"/>
  <c r="S63" i="32"/>
  <c r="R63" i="32"/>
  <c r="Q63" i="32"/>
  <c r="P63" i="32"/>
  <c r="O63" i="32"/>
  <c r="N63" i="32"/>
  <c r="AA62" i="32"/>
  <c r="AB62" i="32" s="1"/>
  <c r="Y62" i="32"/>
  <c r="Z62" i="32" s="1"/>
  <c r="W62" i="32"/>
  <c r="X62" i="32" s="1"/>
  <c r="U62" i="32"/>
  <c r="T62" i="32"/>
  <c r="S62" i="32"/>
  <c r="R62" i="32"/>
  <c r="Q62" i="32"/>
  <c r="P62" i="32"/>
  <c r="O62" i="32"/>
  <c r="N62" i="32"/>
  <c r="AA61" i="32"/>
  <c r="AB61" i="32" s="1"/>
  <c r="Y61" i="32"/>
  <c r="Z61" i="32" s="1"/>
  <c r="W61" i="32"/>
  <c r="X61" i="32" s="1"/>
  <c r="U61" i="32"/>
  <c r="T61" i="32"/>
  <c r="S61" i="32"/>
  <c r="R61" i="32"/>
  <c r="Q61" i="32"/>
  <c r="P61" i="32"/>
  <c r="O61" i="32"/>
  <c r="N61" i="32"/>
  <c r="AA60" i="32"/>
  <c r="AB60" i="32" s="1"/>
  <c r="Y60" i="32"/>
  <c r="Z60" i="32" s="1"/>
  <c r="W60" i="32"/>
  <c r="X60" i="32" s="1"/>
  <c r="U60" i="32"/>
  <c r="T60" i="32"/>
  <c r="S60" i="32"/>
  <c r="R60" i="32"/>
  <c r="Q60" i="32"/>
  <c r="P60" i="32"/>
  <c r="O60" i="32"/>
  <c r="N60" i="32"/>
  <c r="AA59" i="32"/>
  <c r="AB59" i="32" s="1"/>
  <c r="Y59" i="32"/>
  <c r="Z59" i="32" s="1"/>
  <c r="W59" i="32"/>
  <c r="X59" i="32" s="1"/>
  <c r="U59" i="32"/>
  <c r="T59" i="32"/>
  <c r="S59" i="32"/>
  <c r="R59" i="32"/>
  <c r="Q59" i="32"/>
  <c r="P59" i="32"/>
  <c r="O59" i="32"/>
  <c r="N59" i="32"/>
  <c r="AA58" i="32"/>
  <c r="AB58" i="32" s="1"/>
  <c r="Y58" i="32"/>
  <c r="Z58" i="32" s="1"/>
  <c r="W58" i="32"/>
  <c r="X58" i="32" s="1"/>
  <c r="U58" i="32"/>
  <c r="T58" i="32"/>
  <c r="S58" i="32"/>
  <c r="R58" i="32"/>
  <c r="Q58" i="32"/>
  <c r="P58" i="32"/>
  <c r="O58" i="32"/>
  <c r="N58" i="32"/>
  <c r="AA57" i="32"/>
  <c r="AB57" i="32" s="1"/>
  <c r="Y57" i="32"/>
  <c r="Z57" i="32" s="1"/>
  <c r="W57" i="32"/>
  <c r="X57" i="32" s="1"/>
  <c r="U57" i="32"/>
  <c r="T57" i="32"/>
  <c r="S57" i="32"/>
  <c r="R57" i="32"/>
  <c r="Q57" i="32"/>
  <c r="P57" i="32"/>
  <c r="O57" i="32"/>
  <c r="N57" i="32"/>
  <c r="AA56" i="32"/>
  <c r="AB56" i="32" s="1"/>
  <c r="Y56" i="32"/>
  <c r="Z56" i="32" s="1"/>
  <c r="W56" i="32"/>
  <c r="X56" i="32" s="1"/>
  <c r="U56" i="32"/>
  <c r="T56" i="32"/>
  <c r="S56" i="32"/>
  <c r="R56" i="32"/>
  <c r="Q56" i="32"/>
  <c r="P56" i="32"/>
  <c r="O56" i="32"/>
  <c r="N56" i="32"/>
  <c r="AA55" i="32"/>
  <c r="AB55" i="32" s="1"/>
  <c r="Y55" i="32"/>
  <c r="Z55" i="32" s="1"/>
  <c r="W55" i="32"/>
  <c r="X55" i="32" s="1"/>
  <c r="U55" i="32"/>
  <c r="T55" i="32"/>
  <c r="S55" i="32"/>
  <c r="R55" i="32"/>
  <c r="Q55" i="32"/>
  <c r="P55" i="32"/>
  <c r="O55" i="32"/>
  <c r="N55" i="32"/>
  <c r="AA54" i="32"/>
  <c r="AB54" i="32" s="1"/>
  <c r="Y54" i="32"/>
  <c r="Z54" i="32" s="1"/>
  <c r="W54" i="32"/>
  <c r="X54" i="32" s="1"/>
  <c r="U54" i="32"/>
  <c r="T54" i="32"/>
  <c r="S54" i="32"/>
  <c r="R54" i="32"/>
  <c r="Q54" i="32"/>
  <c r="P54" i="32"/>
  <c r="O54" i="32"/>
  <c r="N54" i="32"/>
  <c r="AA53" i="32"/>
  <c r="AB53" i="32" s="1"/>
  <c r="Y53" i="32"/>
  <c r="Z53" i="32" s="1"/>
  <c r="W53" i="32"/>
  <c r="X53" i="32" s="1"/>
  <c r="U53" i="32"/>
  <c r="T53" i="32"/>
  <c r="S53" i="32"/>
  <c r="R53" i="32"/>
  <c r="Q53" i="32"/>
  <c r="P53" i="32"/>
  <c r="O53" i="32"/>
  <c r="N53" i="32"/>
  <c r="AA52" i="32"/>
  <c r="AB52" i="32" s="1"/>
  <c r="Y52" i="32"/>
  <c r="Z52" i="32" s="1"/>
  <c r="W52" i="32"/>
  <c r="X52" i="32" s="1"/>
  <c r="U52" i="32"/>
  <c r="T52" i="32"/>
  <c r="S52" i="32"/>
  <c r="R52" i="32"/>
  <c r="Q52" i="32"/>
  <c r="P52" i="32"/>
  <c r="O52" i="32"/>
  <c r="N52" i="32"/>
  <c r="AA51" i="32"/>
  <c r="AB51" i="32" s="1"/>
  <c r="Y51" i="32"/>
  <c r="Z51" i="32" s="1"/>
  <c r="W51" i="32"/>
  <c r="X51" i="32" s="1"/>
  <c r="U51" i="32"/>
  <c r="T51" i="32"/>
  <c r="S51" i="32"/>
  <c r="R51" i="32"/>
  <c r="Q51" i="32"/>
  <c r="P51" i="32"/>
  <c r="O51" i="32"/>
  <c r="N51" i="32"/>
  <c r="AA50" i="32"/>
  <c r="AB50" i="32" s="1"/>
  <c r="Y50" i="32"/>
  <c r="Z50" i="32" s="1"/>
  <c r="W50" i="32"/>
  <c r="X50" i="32" s="1"/>
  <c r="U50" i="32"/>
  <c r="T50" i="32"/>
  <c r="S50" i="32"/>
  <c r="R50" i="32"/>
  <c r="Q50" i="32"/>
  <c r="P50" i="32"/>
  <c r="O50" i="32"/>
  <c r="N50" i="32"/>
  <c r="D50" i="32"/>
  <c r="AA49" i="32"/>
  <c r="AB49" i="32" s="1"/>
  <c r="Y49" i="32"/>
  <c r="Z49" i="32" s="1"/>
  <c r="W49" i="32"/>
  <c r="X49" i="32" s="1"/>
  <c r="U49" i="32"/>
  <c r="T49" i="32"/>
  <c r="S49" i="32"/>
  <c r="R49" i="32"/>
  <c r="Q49" i="32"/>
  <c r="P49" i="32"/>
  <c r="O49" i="32"/>
  <c r="N49" i="32"/>
  <c r="AA48" i="32"/>
  <c r="AB48" i="32" s="1"/>
  <c r="Y48" i="32"/>
  <c r="Z48" i="32" s="1"/>
  <c r="W48" i="32"/>
  <c r="X48" i="32" s="1"/>
  <c r="U48" i="32"/>
  <c r="T48" i="32"/>
  <c r="S48" i="32"/>
  <c r="R48" i="32"/>
  <c r="Q48" i="32"/>
  <c r="P48" i="32"/>
  <c r="O48" i="32"/>
  <c r="N48" i="32"/>
  <c r="AA47" i="32"/>
  <c r="AB47" i="32" s="1"/>
  <c r="Y47" i="32"/>
  <c r="Z47" i="32" s="1"/>
  <c r="W47" i="32"/>
  <c r="X47" i="32" s="1"/>
  <c r="U47" i="32"/>
  <c r="T47" i="32"/>
  <c r="S47" i="32"/>
  <c r="R47" i="32"/>
  <c r="Q47" i="32"/>
  <c r="P47" i="32"/>
  <c r="O47" i="32"/>
  <c r="N47" i="32"/>
  <c r="AA46" i="32"/>
  <c r="AB46" i="32" s="1"/>
  <c r="Y46" i="32"/>
  <c r="Z46" i="32" s="1"/>
  <c r="W46" i="32"/>
  <c r="X46" i="32" s="1"/>
  <c r="U46" i="32"/>
  <c r="T46" i="32"/>
  <c r="S46" i="32"/>
  <c r="R46" i="32"/>
  <c r="Q46" i="32"/>
  <c r="P46" i="32"/>
  <c r="O46" i="32"/>
  <c r="N46" i="32"/>
  <c r="AA45" i="32"/>
  <c r="AB45" i="32" s="1"/>
  <c r="Y45" i="32"/>
  <c r="Z45" i="32" s="1"/>
  <c r="W45" i="32"/>
  <c r="X45" i="32" s="1"/>
  <c r="U45" i="32"/>
  <c r="T45" i="32"/>
  <c r="S45" i="32"/>
  <c r="R45" i="32"/>
  <c r="Q45" i="32"/>
  <c r="P45" i="32"/>
  <c r="O45" i="32"/>
  <c r="N45" i="32"/>
  <c r="AA44" i="32"/>
  <c r="AB44" i="32" s="1"/>
  <c r="Y44" i="32"/>
  <c r="Z44" i="32" s="1"/>
  <c r="W44" i="32"/>
  <c r="X44" i="32" s="1"/>
  <c r="U44" i="32"/>
  <c r="T44" i="32"/>
  <c r="S44" i="32"/>
  <c r="R44" i="32"/>
  <c r="Q44" i="32"/>
  <c r="P44" i="32"/>
  <c r="O44" i="32"/>
  <c r="N44" i="32"/>
  <c r="AA43" i="32"/>
  <c r="AB43" i="32" s="1"/>
  <c r="Y43" i="32"/>
  <c r="Z43" i="32" s="1"/>
  <c r="W43" i="32"/>
  <c r="X43" i="32" s="1"/>
  <c r="U43" i="32"/>
  <c r="T43" i="32"/>
  <c r="S43" i="32"/>
  <c r="R43" i="32"/>
  <c r="Q43" i="32"/>
  <c r="P43" i="32"/>
  <c r="O43" i="32"/>
  <c r="N43" i="32"/>
  <c r="AA42" i="32"/>
  <c r="AB42" i="32" s="1"/>
  <c r="Y42" i="32"/>
  <c r="Z42" i="32" s="1"/>
  <c r="W42" i="32"/>
  <c r="X42" i="32" s="1"/>
  <c r="U42" i="32"/>
  <c r="T42" i="32"/>
  <c r="S42" i="32"/>
  <c r="R42" i="32"/>
  <c r="Q42" i="32"/>
  <c r="P42" i="32"/>
  <c r="O42" i="32"/>
  <c r="N42" i="32"/>
  <c r="AA41" i="32"/>
  <c r="AB41" i="32" s="1"/>
  <c r="Y41" i="32"/>
  <c r="Z41" i="32" s="1"/>
  <c r="W41" i="32"/>
  <c r="X41" i="32" s="1"/>
  <c r="U41" i="32"/>
  <c r="T41" i="32"/>
  <c r="S41" i="32"/>
  <c r="R41" i="32"/>
  <c r="Q41" i="32"/>
  <c r="P41" i="32"/>
  <c r="O41" i="32"/>
  <c r="N41" i="32"/>
  <c r="AA40" i="32"/>
  <c r="AB40" i="32" s="1"/>
  <c r="Y40" i="32"/>
  <c r="Z40" i="32" s="1"/>
  <c r="W40" i="32"/>
  <c r="X40" i="32" s="1"/>
  <c r="U40" i="32"/>
  <c r="T40" i="32"/>
  <c r="S40" i="32"/>
  <c r="R40" i="32"/>
  <c r="Q40" i="32"/>
  <c r="P40" i="32"/>
  <c r="O40" i="32"/>
  <c r="N40" i="32"/>
  <c r="AA39" i="32"/>
  <c r="AB39" i="32" s="1"/>
  <c r="Y39" i="32"/>
  <c r="Z39" i="32" s="1"/>
  <c r="W39" i="32"/>
  <c r="X39" i="32" s="1"/>
  <c r="U39" i="32"/>
  <c r="T39" i="32"/>
  <c r="S39" i="32"/>
  <c r="R39" i="32"/>
  <c r="Q39" i="32"/>
  <c r="P39" i="32"/>
  <c r="O39" i="32"/>
  <c r="N39" i="32"/>
  <c r="AA38" i="32"/>
  <c r="AB38" i="32" s="1"/>
  <c r="Y38" i="32"/>
  <c r="Z38" i="32" s="1"/>
  <c r="W38" i="32"/>
  <c r="X38" i="32" s="1"/>
  <c r="U38" i="32"/>
  <c r="T38" i="32"/>
  <c r="S38" i="32"/>
  <c r="R38" i="32"/>
  <c r="Q38" i="32"/>
  <c r="P38" i="32"/>
  <c r="O38" i="32"/>
  <c r="N38" i="32"/>
  <c r="AA37" i="32"/>
  <c r="AB37" i="32" s="1"/>
  <c r="Y37" i="32"/>
  <c r="Z37" i="32" s="1"/>
  <c r="W37" i="32"/>
  <c r="X37" i="32" s="1"/>
  <c r="U37" i="32"/>
  <c r="T37" i="32"/>
  <c r="S37" i="32"/>
  <c r="R37" i="32"/>
  <c r="Q37" i="32"/>
  <c r="P37" i="32"/>
  <c r="O37" i="32"/>
  <c r="N37" i="32"/>
  <c r="AA36" i="32"/>
  <c r="AB36" i="32" s="1"/>
  <c r="Y36" i="32"/>
  <c r="Z36" i="32" s="1"/>
  <c r="W36" i="32"/>
  <c r="X36" i="32" s="1"/>
  <c r="U36" i="32"/>
  <c r="T36" i="32"/>
  <c r="S36" i="32"/>
  <c r="R36" i="32"/>
  <c r="Q36" i="32"/>
  <c r="P36" i="32"/>
  <c r="O36" i="32"/>
  <c r="N36" i="32"/>
  <c r="AA35" i="32"/>
  <c r="AB35" i="32" s="1"/>
  <c r="Y35" i="32"/>
  <c r="Z35" i="32" s="1"/>
  <c r="W35" i="32"/>
  <c r="X35" i="32" s="1"/>
  <c r="U35" i="32"/>
  <c r="T35" i="32"/>
  <c r="S35" i="32"/>
  <c r="R35" i="32"/>
  <c r="Q35" i="32"/>
  <c r="P35" i="32"/>
  <c r="O35" i="32"/>
  <c r="N35" i="32"/>
  <c r="AA34" i="32"/>
  <c r="AB34" i="32" s="1"/>
  <c r="Y34" i="32"/>
  <c r="Z34" i="32" s="1"/>
  <c r="W34" i="32"/>
  <c r="X34" i="32" s="1"/>
  <c r="U34" i="32"/>
  <c r="T34" i="32"/>
  <c r="S34" i="32"/>
  <c r="R34" i="32"/>
  <c r="Q34" i="32"/>
  <c r="P34" i="32"/>
  <c r="O34" i="32"/>
  <c r="N34" i="32"/>
  <c r="J33" i="32"/>
  <c r="I33" i="32"/>
  <c r="H33" i="32"/>
  <c r="AA32" i="32"/>
  <c r="Y32" i="32"/>
  <c r="W32" i="32"/>
  <c r="F4" i="32"/>
  <c r="F5" i="31"/>
  <c r="AA134" i="31"/>
  <c r="AB134" i="31" s="1"/>
  <c r="Y134" i="31"/>
  <c r="Z134" i="31" s="1"/>
  <c r="W134" i="31"/>
  <c r="X134" i="31" s="1"/>
  <c r="U134" i="31"/>
  <c r="T134" i="31"/>
  <c r="S134" i="31"/>
  <c r="R134" i="31"/>
  <c r="Q134" i="31"/>
  <c r="P134" i="31"/>
  <c r="O134" i="31"/>
  <c r="N134" i="31"/>
  <c r="AA133" i="31"/>
  <c r="AB133" i="31" s="1"/>
  <c r="Y133" i="31"/>
  <c r="Z133" i="31" s="1"/>
  <c r="W133" i="31"/>
  <c r="X133" i="31" s="1"/>
  <c r="U133" i="31"/>
  <c r="T133" i="31"/>
  <c r="S133" i="31"/>
  <c r="R133" i="31"/>
  <c r="Q133" i="31"/>
  <c r="P133" i="31"/>
  <c r="O133" i="31"/>
  <c r="N133" i="31"/>
  <c r="AA132" i="31"/>
  <c r="AB132" i="31" s="1"/>
  <c r="Y132" i="31"/>
  <c r="Z132" i="31" s="1"/>
  <c r="W132" i="31"/>
  <c r="X132" i="31" s="1"/>
  <c r="U132" i="31"/>
  <c r="T132" i="31"/>
  <c r="S132" i="31"/>
  <c r="R132" i="31"/>
  <c r="Q132" i="31"/>
  <c r="P132" i="31"/>
  <c r="O132" i="31"/>
  <c r="N132" i="31"/>
  <c r="AA131" i="31"/>
  <c r="AB131" i="31" s="1"/>
  <c r="Y131" i="31"/>
  <c r="Z131" i="31" s="1"/>
  <c r="W131" i="31"/>
  <c r="X131" i="31" s="1"/>
  <c r="U131" i="31"/>
  <c r="T131" i="31"/>
  <c r="S131" i="31"/>
  <c r="R131" i="31"/>
  <c r="Q131" i="31"/>
  <c r="P131" i="31"/>
  <c r="O131" i="31"/>
  <c r="N131" i="31"/>
  <c r="AA130" i="31"/>
  <c r="AB130" i="31" s="1"/>
  <c r="Y130" i="31"/>
  <c r="Z130" i="31" s="1"/>
  <c r="W130" i="31"/>
  <c r="X130" i="31" s="1"/>
  <c r="U130" i="31"/>
  <c r="T130" i="31"/>
  <c r="S130" i="31"/>
  <c r="R130" i="31"/>
  <c r="Q130" i="31"/>
  <c r="P130" i="31"/>
  <c r="O130" i="31"/>
  <c r="N130" i="31"/>
  <c r="AA129" i="31"/>
  <c r="AB129" i="31" s="1"/>
  <c r="Y129" i="31"/>
  <c r="Z129" i="31" s="1"/>
  <c r="W129" i="31"/>
  <c r="X129" i="31" s="1"/>
  <c r="U129" i="31"/>
  <c r="T129" i="31"/>
  <c r="S129" i="31"/>
  <c r="R129" i="31"/>
  <c r="Q129" i="31"/>
  <c r="P129" i="31"/>
  <c r="O129" i="31"/>
  <c r="N129" i="31"/>
  <c r="AA128" i="31"/>
  <c r="AB128" i="31" s="1"/>
  <c r="Y128" i="31"/>
  <c r="Z128" i="31" s="1"/>
  <c r="W128" i="31"/>
  <c r="X128" i="31" s="1"/>
  <c r="U128" i="31"/>
  <c r="T128" i="31"/>
  <c r="S128" i="31"/>
  <c r="R128" i="31"/>
  <c r="Q128" i="31"/>
  <c r="P128" i="31"/>
  <c r="O128" i="31"/>
  <c r="N128" i="31"/>
  <c r="AA127" i="31"/>
  <c r="AB127" i="31" s="1"/>
  <c r="Y127" i="31"/>
  <c r="Z127" i="31" s="1"/>
  <c r="W127" i="31"/>
  <c r="X127" i="31" s="1"/>
  <c r="U127" i="31"/>
  <c r="T127" i="31"/>
  <c r="S127" i="31"/>
  <c r="R127" i="31"/>
  <c r="Q127" i="31"/>
  <c r="P127" i="31"/>
  <c r="O127" i="31"/>
  <c r="N127" i="31"/>
  <c r="AA126" i="31"/>
  <c r="AB126" i="31" s="1"/>
  <c r="Y126" i="31"/>
  <c r="Z126" i="31" s="1"/>
  <c r="W126" i="31"/>
  <c r="X126" i="31" s="1"/>
  <c r="U126" i="31"/>
  <c r="T126" i="31"/>
  <c r="S126" i="31"/>
  <c r="R126" i="31"/>
  <c r="Q126" i="31"/>
  <c r="P126" i="31"/>
  <c r="O126" i="31"/>
  <c r="N126" i="31"/>
  <c r="AA125" i="31"/>
  <c r="AB125" i="31" s="1"/>
  <c r="Y125" i="31"/>
  <c r="Z125" i="31" s="1"/>
  <c r="W125" i="31"/>
  <c r="X125" i="31" s="1"/>
  <c r="U125" i="31"/>
  <c r="T125" i="31"/>
  <c r="S125" i="31"/>
  <c r="R125" i="31"/>
  <c r="Q125" i="31"/>
  <c r="P125" i="31"/>
  <c r="O125" i="31"/>
  <c r="N125" i="31"/>
  <c r="AA124" i="31"/>
  <c r="AB124" i="31" s="1"/>
  <c r="Y124" i="31"/>
  <c r="Z124" i="31" s="1"/>
  <c r="W124" i="31"/>
  <c r="X124" i="31" s="1"/>
  <c r="U124" i="31"/>
  <c r="T124" i="31"/>
  <c r="S124" i="31"/>
  <c r="R124" i="31"/>
  <c r="Q124" i="31"/>
  <c r="P124" i="31"/>
  <c r="O124" i="31"/>
  <c r="N124" i="31"/>
  <c r="AA123" i="31"/>
  <c r="AB123" i="31" s="1"/>
  <c r="Y123" i="31"/>
  <c r="Z123" i="31" s="1"/>
  <c r="W123" i="31"/>
  <c r="X123" i="31" s="1"/>
  <c r="U123" i="31"/>
  <c r="T123" i="31"/>
  <c r="S123" i="31"/>
  <c r="R123" i="31"/>
  <c r="Q123" i="31"/>
  <c r="P123" i="31"/>
  <c r="O123" i="31"/>
  <c r="N123" i="31"/>
  <c r="AA122" i="31"/>
  <c r="AB122" i="31" s="1"/>
  <c r="Y122" i="31"/>
  <c r="Z122" i="31" s="1"/>
  <c r="W122" i="31"/>
  <c r="X122" i="31" s="1"/>
  <c r="U122" i="31"/>
  <c r="T122" i="31"/>
  <c r="S122" i="31"/>
  <c r="R122" i="31"/>
  <c r="Q122" i="31"/>
  <c r="P122" i="31"/>
  <c r="O122" i="31"/>
  <c r="C122" i="31" s="1"/>
  <c r="B122" i="31" s="1"/>
  <c r="N122" i="31"/>
  <c r="AA121" i="31"/>
  <c r="AB121" i="31" s="1"/>
  <c r="Y121" i="31"/>
  <c r="Z121" i="31" s="1"/>
  <c r="W121" i="31"/>
  <c r="X121" i="31" s="1"/>
  <c r="U121" i="31"/>
  <c r="T121" i="31"/>
  <c r="S121" i="31"/>
  <c r="R121" i="31"/>
  <c r="Q121" i="31"/>
  <c r="P121" i="31"/>
  <c r="O121" i="31"/>
  <c r="N121" i="31"/>
  <c r="AA120" i="31"/>
  <c r="AB120" i="31" s="1"/>
  <c r="Y120" i="31"/>
  <c r="Z120" i="31" s="1"/>
  <c r="W120" i="31"/>
  <c r="X120" i="31" s="1"/>
  <c r="U120" i="31"/>
  <c r="T120" i="31"/>
  <c r="S120" i="31"/>
  <c r="R120" i="31"/>
  <c r="Q120" i="31"/>
  <c r="P120" i="31"/>
  <c r="O120" i="31"/>
  <c r="N120" i="31"/>
  <c r="AA119" i="31"/>
  <c r="AB119" i="31" s="1"/>
  <c r="Y119" i="31"/>
  <c r="Z119" i="31" s="1"/>
  <c r="W119" i="31"/>
  <c r="X119" i="31" s="1"/>
  <c r="U119" i="31"/>
  <c r="T119" i="31"/>
  <c r="S119" i="31"/>
  <c r="R119" i="31"/>
  <c r="Q119" i="31"/>
  <c r="P119" i="31"/>
  <c r="O119" i="31"/>
  <c r="N119" i="31"/>
  <c r="AA118" i="31"/>
  <c r="AB118" i="31" s="1"/>
  <c r="Y118" i="31"/>
  <c r="Z118" i="31" s="1"/>
  <c r="W118" i="31"/>
  <c r="X118" i="31" s="1"/>
  <c r="U118" i="31"/>
  <c r="T118" i="31"/>
  <c r="S118" i="31"/>
  <c r="R118" i="31"/>
  <c r="Q118" i="31"/>
  <c r="P118" i="31"/>
  <c r="O118" i="31"/>
  <c r="N118" i="31"/>
  <c r="AA117" i="31"/>
  <c r="AB117" i="31" s="1"/>
  <c r="Y117" i="31"/>
  <c r="Z117" i="31" s="1"/>
  <c r="W117" i="31"/>
  <c r="X117" i="31" s="1"/>
  <c r="U117" i="31"/>
  <c r="T117" i="31"/>
  <c r="S117" i="31"/>
  <c r="R117" i="31"/>
  <c r="Q117" i="31"/>
  <c r="P117" i="31"/>
  <c r="O117" i="31"/>
  <c r="N117" i="31"/>
  <c r="AA116" i="31"/>
  <c r="AB116" i="31" s="1"/>
  <c r="Y116" i="31"/>
  <c r="Z116" i="31" s="1"/>
  <c r="W116" i="31"/>
  <c r="X116" i="31" s="1"/>
  <c r="U116" i="31"/>
  <c r="T116" i="31"/>
  <c r="S116" i="31"/>
  <c r="R116" i="31"/>
  <c r="Q116" i="31"/>
  <c r="P116" i="31"/>
  <c r="O116" i="31"/>
  <c r="N116" i="31"/>
  <c r="AA115" i="31"/>
  <c r="AB115" i="31" s="1"/>
  <c r="Y115" i="31"/>
  <c r="Z115" i="31" s="1"/>
  <c r="W115" i="31"/>
  <c r="X115" i="31" s="1"/>
  <c r="U115" i="31"/>
  <c r="T115" i="31"/>
  <c r="S115" i="31"/>
  <c r="R115" i="31"/>
  <c r="Q115" i="31"/>
  <c r="P115" i="31"/>
  <c r="O115" i="31"/>
  <c r="N115" i="31"/>
  <c r="AA114" i="31"/>
  <c r="AB114" i="31" s="1"/>
  <c r="Y114" i="31"/>
  <c r="Z114" i="31" s="1"/>
  <c r="W114" i="31"/>
  <c r="X114" i="31" s="1"/>
  <c r="U114" i="31"/>
  <c r="T114" i="31"/>
  <c r="S114" i="31"/>
  <c r="R114" i="31"/>
  <c r="Q114" i="31"/>
  <c r="P114" i="31"/>
  <c r="O114" i="31"/>
  <c r="N114" i="31"/>
  <c r="AA113" i="31"/>
  <c r="AB113" i="31" s="1"/>
  <c r="Y113" i="31"/>
  <c r="Z113" i="31" s="1"/>
  <c r="W113" i="31"/>
  <c r="X113" i="31" s="1"/>
  <c r="U113" i="31"/>
  <c r="T113" i="31"/>
  <c r="S113" i="31"/>
  <c r="R113" i="31"/>
  <c r="Q113" i="31"/>
  <c r="P113" i="31"/>
  <c r="O113" i="31"/>
  <c r="N113" i="31"/>
  <c r="AA112" i="31"/>
  <c r="AB112" i="31" s="1"/>
  <c r="Y112" i="31"/>
  <c r="Z112" i="31" s="1"/>
  <c r="W112" i="31"/>
  <c r="X112" i="31" s="1"/>
  <c r="U112" i="31"/>
  <c r="T112" i="31"/>
  <c r="S112" i="31"/>
  <c r="R112" i="31"/>
  <c r="Q112" i="31"/>
  <c r="P112" i="31"/>
  <c r="O112" i="31"/>
  <c r="N112" i="31"/>
  <c r="AA111" i="31"/>
  <c r="AB111" i="31" s="1"/>
  <c r="Y111" i="31"/>
  <c r="Z111" i="31" s="1"/>
  <c r="W111" i="31"/>
  <c r="X111" i="31" s="1"/>
  <c r="U111" i="31"/>
  <c r="T111" i="31"/>
  <c r="S111" i="31"/>
  <c r="R111" i="31"/>
  <c r="Q111" i="31"/>
  <c r="P111" i="31"/>
  <c r="O111" i="31"/>
  <c r="N111" i="31"/>
  <c r="AA110" i="31"/>
  <c r="AB110" i="31" s="1"/>
  <c r="Y110" i="31"/>
  <c r="Z110" i="31" s="1"/>
  <c r="W110" i="31"/>
  <c r="X110" i="31" s="1"/>
  <c r="U110" i="31"/>
  <c r="T110" i="31"/>
  <c r="S110" i="31"/>
  <c r="R110" i="31"/>
  <c r="Q110" i="31"/>
  <c r="P110" i="31"/>
  <c r="O110" i="31"/>
  <c r="N110" i="31"/>
  <c r="AA109" i="31"/>
  <c r="AB109" i="31" s="1"/>
  <c r="Y109" i="31"/>
  <c r="Z109" i="31" s="1"/>
  <c r="W109" i="31"/>
  <c r="X109" i="31" s="1"/>
  <c r="U109" i="31"/>
  <c r="T109" i="31"/>
  <c r="S109" i="31"/>
  <c r="R109" i="31"/>
  <c r="Q109" i="31"/>
  <c r="P109" i="31"/>
  <c r="O109" i="31"/>
  <c r="N109" i="31"/>
  <c r="AA108" i="31"/>
  <c r="AB108" i="31" s="1"/>
  <c r="Y108" i="31"/>
  <c r="Z108" i="31" s="1"/>
  <c r="W108" i="31"/>
  <c r="X108" i="31" s="1"/>
  <c r="U108" i="31"/>
  <c r="T108" i="31"/>
  <c r="S108" i="31"/>
  <c r="R108" i="31"/>
  <c r="Q108" i="31"/>
  <c r="P108" i="31"/>
  <c r="O108" i="31"/>
  <c r="N108" i="31"/>
  <c r="AA107" i="31"/>
  <c r="AB107" i="31" s="1"/>
  <c r="Y107" i="31"/>
  <c r="Z107" i="31" s="1"/>
  <c r="W107" i="31"/>
  <c r="X107" i="31" s="1"/>
  <c r="U107" i="31"/>
  <c r="T107" i="31"/>
  <c r="S107" i="31"/>
  <c r="R107" i="31"/>
  <c r="Q107" i="31"/>
  <c r="P107" i="31"/>
  <c r="O107" i="31"/>
  <c r="N107" i="31"/>
  <c r="AA106" i="31"/>
  <c r="AB106" i="31" s="1"/>
  <c r="Y106" i="31"/>
  <c r="Z106" i="31" s="1"/>
  <c r="W106" i="31"/>
  <c r="X106" i="31" s="1"/>
  <c r="U106" i="31"/>
  <c r="T106" i="31"/>
  <c r="S106" i="31"/>
  <c r="R106" i="31"/>
  <c r="Q106" i="31"/>
  <c r="P106" i="31"/>
  <c r="O106" i="31"/>
  <c r="N106" i="31"/>
  <c r="AA105" i="31"/>
  <c r="AB105" i="31" s="1"/>
  <c r="Y105" i="31"/>
  <c r="Z105" i="31" s="1"/>
  <c r="W105" i="31"/>
  <c r="X105" i="31" s="1"/>
  <c r="U105" i="31"/>
  <c r="T105" i="31"/>
  <c r="S105" i="31"/>
  <c r="R105" i="31"/>
  <c r="Q105" i="31"/>
  <c r="P105" i="31"/>
  <c r="O105" i="31"/>
  <c r="N105" i="31"/>
  <c r="AA104" i="31"/>
  <c r="AB104" i="31" s="1"/>
  <c r="Y104" i="31"/>
  <c r="Z104" i="31" s="1"/>
  <c r="W104" i="31"/>
  <c r="X104" i="31" s="1"/>
  <c r="U104" i="31"/>
  <c r="T104" i="31"/>
  <c r="S104" i="31"/>
  <c r="R104" i="31"/>
  <c r="Q104" i="31"/>
  <c r="P104" i="31"/>
  <c r="O104" i="31"/>
  <c r="N104" i="31"/>
  <c r="AA103" i="31"/>
  <c r="AB103" i="31" s="1"/>
  <c r="Y103" i="31"/>
  <c r="Z103" i="31" s="1"/>
  <c r="W103" i="31"/>
  <c r="X103" i="31" s="1"/>
  <c r="U103" i="31"/>
  <c r="T103" i="31"/>
  <c r="S103" i="31"/>
  <c r="R103" i="31"/>
  <c r="Q103" i="31"/>
  <c r="P103" i="31"/>
  <c r="O103" i="31"/>
  <c r="N103" i="31"/>
  <c r="AA102" i="31"/>
  <c r="AB102" i="31" s="1"/>
  <c r="Y102" i="31"/>
  <c r="Z102" i="31" s="1"/>
  <c r="W102" i="31"/>
  <c r="X102" i="31" s="1"/>
  <c r="U102" i="31"/>
  <c r="T102" i="31"/>
  <c r="S102" i="31"/>
  <c r="R102" i="31"/>
  <c r="Q102" i="31"/>
  <c r="P102" i="31"/>
  <c r="O102" i="31"/>
  <c r="N102" i="31"/>
  <c r="AA101" i="31"/>
  <c r="AB101" i="31" s="1"/>
  <c r="Y101" i="31"/>
  <c r="Z101" i="31" s="1"/>
  <c r="W101" i="31"/>
  <c r="X101" i="31" s="1"/>
  <c r="U101" i="31"/>
  <c r="T101" i="31"/>
  <c r="S101" i="31"/>
  <c r="R101" i="31"/>
  <c r="Q101" i="31"/>
  <c r="P101" i="31"/>
  <c r="O101" i="31"/>
  <c r="N101" i="31"/>
  <c r="AA100" i="31"/>
  <c r="AB100" i="31" s="1"/>
  <c r="Y100" i="31"/>
  <c r="Z100" i="31" s="1"/>
  <c r="W100" i="31"/>
  <c r="X100" i="31" s="1"/>
  <c r="U100" i="31"/>
  <c r="T100" i="31"/>
  <c r="S100" i="31"/>
  <c r="R100" i="31"/>
  <c r="Q100" i="31"/>
  <c r="P100" i="31"/>
  <c r="O100" i="31"/>
  <c r="N100" i="31"/>
  <c r="AA99" i="31"/>
  <c r="AB99" i="31" s="1"/>
  <c r="Y99" i="31"/>
  <c r="Z99" i="31" s="1"/>
  <c r="W99" i="31"/>
  <c r="X99" i="31" s="1"/>
  <c r="U99" i="31"/>
  <c r="T99" i="31"/>
  <c r="S99" i="31"/>
  <c r="R99" i="31"/>
  <c r="Q99" i="31"/>
  <c r="P99" i="31"/>
  <c r="O99" i="31"/>
  <c r="N99" i="31"/>
  <c r="AA98" i="31"/>
  <c r="AB98" i="31" s="1"/>
  <c r="Y98" i="31"/>
  <c r="Z98" i="31" s="1"/>
  <c r="W98" i="31"/>
  <c r="X98" i="31" s="1"/>
  <c r="U98" i="31"/>
  <c r="T98" i="31"/>
  <c r="S98" i="31"/>
  <c r="R98" i="31"/>
  <c r="Q98" i="31"/>
  <c r="P98" i="31"/>
  <c r="O98" i="31"/>
  <c r="N98" i="31"/>
  <c r="AA97" i="31"/>
  <c r="AB97" i="31" s="1"/>
  <c r="Y97" i="31"/>
  <c r="Z97" i="31" s="1"/>
  <c r="W97" i="31"/>
  <c r="X97" i="31" s="1"/>
  <c r="U97" i="31"/>
  <c r="T97" i="31"/>
  <c r="S97" i="31"/>
  <c r="R97" i="31"/>
  <c r="Q97" i="31"/>
  <c r="P97" i="31"/>
  <c r="O97" i="31"/>
  <c r="N97" i="31"/>
  <c r="AA96" i="31"/>
  <c r="AB96" i="31" s="1"/>
  <c r="Y96" i="31"/>
  <c r="Z96" i="31" s="1"/>
  <c r="W96" i="31"/>
  <c r="X96" i="31" s="1"/>
  <c r="U96" i="31"/>
  <c r="T96" i="31"/>
  <c r="S96" i="31"/>
  <c r="R96" i="31"/>
  <c r="Q96" i="31"/>
  <c r="P96" i="31"/>
  <c r="O96" i="31"/>
  <c r="N96" i="31"/>
  <c r="AA95" i="31"/>
  <c r="AB95" i="31" s="1"/>
  <c r="Y95" i="31"/>
  <c r="Z95" i="31" s="1"/>
  <c r="W95" i="31"/>
  <c r="X95" i="31" s="1"/>
  <c r="U95" i="31"/>
  <c r="T95" i="31"/>
  <c r="S95" i="31"/>
  <c r="R95" i="31"/>
  <c r="Q95" i="31"/>
  <c r="P95" i="31"/>
  <c r="O95" i="31"/>
  <c r="N95" i="31"/>
  <c r="AA94" i="31"/>
  <c r="AB94" i="31" s="1"/>
  <c r="Y94" i="31"/>
  <c r="Z94" i="31" s="1"/>
  <c r="W94" i="31"/>
  <c r="X94" i="31" s="1"/>
  <c r="U94" i="31"/>
  <c r="T94" i="31"/>
  <c r="S94" i="31"/>
  <c r="R94" i="31"/>
  <c r="Q94" i="31"/>
  <c r="P94" i="31"/>
  <c r="O94" i="31"/>
  <c r="N94" i="31"/>
  <c r="AA93" i="31"/>
  <c r="AB93" i="31" s="1"/>
  <c r="Y93" i="31"/>
  <c r="Z93" i="31" s="1"/>
  <c r="W93" i="31"/>
  <c r="X93" i="31" s="1"/>
  <c r="U93" i="31"/>
  <c r="T93" i="31"/>
  <c r="S93" i="31"/>
  <c r="R93" i="31"/>
  <c r="Q93" i="31"/>
  <c r="P93" i="31"/>
  <c r="O93" i="31"/>
  <c r="N93" i="31"/>
  <c r="AA92" i="31"/>
  <c r="AB92" i="31" s="1"/>
  <c r="Y92" i="31"/>
  <c r="Z92" i="31" s="1"/>
  <c r="W92" i="31"/>
  <c r="X92" i="31" s="1"/>
  <c r="U92" i="31"/>
  <c r="T92" i="31"/>
  <c r="S92" i="31"/>
  <c r="R92" i="31"/>
  <c r="Q92" i="31"/>
  <c r="P92" i="31"/>
  <c r="O92" i="31"/>
  <c r="N92" i="31"/>
  <c r="AA91" i="31"/>
  <c r="AB91" i="31" s="1"/>
  <c r="Y91" i="31"/>
  <c r="Z91" i="31" s="1"/>
  <c r="W91" i="31"/>
  <c r="X91" i="31" s="1"/>
  <c r="U91" i="31"/>
  <c r="T91" i="31"/>
  <c r="S91" i="31"/>
  <c r="R91" i="31"/>
  <c r="Q91" i="31"/>
  <c r="P91" i="31"/>
  <c r="O91" i="31"/>
  <c r="N91" i="31"/>
  <c r="AA90" i="31"/>
  <c r="AB90" i="31" s="1"/>
  <c r="Y90" i="31"/>
  <c r="Z90" i="31" s="1"/>
  <c r="W90" i="31"/>
  <c r="X90" i="31" s="1"/>
  <c r="U90" i="31"/>
  <c r="T90" i="31"/>
  <c r="S90" i="31"/>
  <c r="R90" i="31"/>
  <c r="Q90" i="31"/>
  <c r="P90" i="31"/>
  <c r="O90" i="31"/>
  <c r="N90" i="31"/>
  <c r="AA89" i="31"/>
  <c r="AB89" i="31" s="1"/>
  <c r="Y89" i="31"/>
  <c r="Z89" i="31" s="1"/>
  <c r="W89" i="31"/>
  <c r="X89" i="31" s="1"/>
  <c r="U89" i="31"/>
  <c r="T89" i="31"/>
  <c r="S89" i="31"/>
  <c r="R89" i="31"/>
  <c r="Q89" i="31"/>
  <c r="P89" i="31"/>
  <c r="O89" i="31"/>
  <c r="N89" i="31"/>
  <c r="AA88" i="31"/>
  <c r="AB88" i="31" s="1"/>
  <c r="Y88" i="31"/>
  <c r="Z88" i="31" s="1"/>
  <c r="W88" i="31"/>
  <c r="X88" i="31" s="1"/>
  <c r="U88" i="31"/>
  <c r="T88" i="31"/>
  <c r="S88" i="31"/>
  <c r="R88" i="31"/>
  <c r="Q88" i="31"/>
  <c r="P88" i="31"/>
  <c r="O88" i="31"/>
  <c r="N88" i="31"/>
  <c r="AA87" i="31"/>
  <c r="AB87" i="31" s="1"/>
  <c r="Y87" i="31"/>
  <c r="Z87" i="31" s="1"/>
  <c r="W87" i="31"/>
  <c r="X87" i="31" s="1"/>
  <c r="U87" i="31"/>
  <c r="T87" i="31"/>
  <c r="S87" i="31"/>
  <c r="R87" i="31"/>
  <c r="Q87" i="31"/>
  <c r="P87" i="31"/>
  <c r="O87" i="31"/>
  <c r="N87" i="31"/>
  <c r="AA86" i="31"/>
  <c r="AB86" i="31" s="1"/>
  <c r="Y86" i="31"/>
  <c r="Z86" i="31" s="1"/>
  <c r="W86" i="31"/>
  <c r="X86" i="31" s="1"/>
  <c r="U86" i="31"/>
  <c r="T86" i="31"/>
  <c r="S86" i="31"/>
  <c r="R86" i="31"/>
  <c r="Q86" i="31"/>
  <c r="P86" i="31"/>
  <c r="O86" i="31"/>
  <c r="N86" i="31"/>
  <c r="AA85" i="31"/>
  <c r="AB85" i="31" s="1"/>
  <c r="Y85" i="31"/>
  <c r="Z85" i="31" s="1"/>
  <c r="W85" i="31"/>
  <c r="X85" i="31" s="1"/>
  <c r="U85" i="31"/>
  <c r="T85" i="31"/>
  <c r="S85" i="31"/>
  <c r="R85" i="31"/>
  <c r="Q85" i="31"/>
  <c r="P85" i="31"/>
  <c r="O85" i="31"/>
  <c r="N85" i="31"/>
  <c r="AA84" i="31"/>
  <c r="AB84" i="31" s="1"/>
  <c r="Y84" i="31"/>
  <c r="Z84" i="31" s="1"/>
  <c r="W84" i="31"/>
  <c r="X84" i="31" s="1"/>
  <c r="U84" i="31"/>
  <c r="T84" i="31"/>
  <c r="S84" i="31"/>
  <c r="R84" i="31"/>
  <c r="Q84" i="31"/>
  <c r="P84" i="31"/>
  <c r="O84" i="31"/>
  <c r="N84" i="31"/>
  <c r="AA83" i="31"/>
  <c r="AB83" i="31" s="1"/>
  <c r="Y83" i="31"/>
  <c r="Z83" i="31" s="1"/>
  <c r="W83" i="31"/>
  <c r="X83" i="31" s="1"/>
  <c r="U83" i="31"/>
  <c r="T83" i="31"/>
  <c r="S83" i="31"/>
  <c r="R83" i="31"/>
  <c r="Q83" i="31"/>
  <c r="P83" i="31"/>
  <c r="O83" i="31"/>
  <c r="N83" i="31"/>
  <c r="AA82" i="31"/>
  <c r="AB82" i="31" s="1"/>
  <c r="Y82" i="31"/>
  <c r="Z82" i="31" s="1"/>
  <c r="W82" i="31"/>
  <c r="X82" i="31" s="1"/>
  <c r="U82" i="31"/>
  <c r="T82" i="31"/>
  <c r="S82" i="31"/>
  <c r="R82" i="31"/>
  <c r="Q82" i="31"/>
  <c r="P82" i="31"/>
  <c r="O82" i="31"/>
  <c r="N82" i="31"/>
  <c r="AA81" i="31"/>
  <c r="AB81" i="31" s="1"/>
  <c r="Y81" i="31"/>
  <c r="Z81" i="31" s="1"/>
  <c r="W81" i="31"/>
  <c r="X81" i="31" s="1"/>
  <c r="U81" i="31"/>
  <c r="T81" i="31"/>
  <c r="S81" i="31"/>
  <c r="R81" i="31"/>
  <c r="Q81" i="31"/>
  <c r="P81" i="31"/>
  <c r="O81" i="31"/>
  <c r="N81" i="31"/>
  <c r="AA80" i="31"/>
  <c r="AB80" i="31" s="1"/>
  <c r="Y80" i="31"/>
  <c r="Z80" i="31" s="1"/>
  <c r="W80" i="31"/>
  <c r="X80" i="31" s="1"/>
  <c r="U80" i="31"/>
  <c r="T80" i="31"/>
  <c r="S80" i="31"/>
  <c r="R80" i="31"/>
  <c r="Q80" i="31"/>
  <c r="P80" i="31"/>
  <c r="O80" i="31"/>
  <c r="N80" i="31"/>
  <c r="AA79" i="31"/>
  <c r="AB79" i="31" s="1"/>
  <c r="Y79" i="31"/>
  <c r="Z79" i="31" s="1"/>
  <c r="W79" i="31"/>
  <c r="X79" i="31" s="1"/>
  <c r="U79" i="31"/>
  <c r="T79" i="31"/>
  <c r="S79" i="31"/>
  <c r="R79" i="31"/>
  <c r="Q79" i="31"/>
  <c r="P79" i="31"/>
  <c r="O79" i="31"/>
  <c r="N79" i="31"/>
  <c r="AA78" i="31"/>
  <c r="AB78" i="31" s="1"/>
  <c r="Y78" i="31"/>
  <c r="Z78" i="31" s="1"/>
  <c r="W78" i="31"/>
  <c r="X78" i="31" s="1"/>
  <c r="U78" i="31"/>
  <c r="T78" i="31"/>
  <c r="S78" i="31"/>
  <c r="R78" i="31"/>
  <c r="Q78" i="31"/>
  <c r="P78" i="31"/>
  <c r="O78" i="31"/>
  <c r="N78" i="31"/>
  <c r="AA77" i="31"/>
  <c r="AB77" i="31" s="1"/>
  <c r="Y77" i="31"/>
  <c r="Z77" i="31" s="1"/>
  <c r="W77" i="31"/>
  <c r="X77" i="31" s="1"/>
  <c r="U77" i="31"/>
  <c r="T77" i="31"/>
  <c r="S77" i="31"/>
  <c r="R77" i="31"/>
  <c r="Q77" i="31"/>
  <c r="P77" i="31"/>
  <c r="O77" i="31"/>
  <c r="N77" i="31"/>
  <c r="AA76" i="31"/>
  <c r="AB76" i="31" s="1"/>
  <c r="Y76" i="31"/>
  <c r="Z76" i="31" s="1"/>
  <c r="W76" i="31"/>
  <c r="X76" i="31" s="1"/>
  <c r="U76" i="31"/>
  <c r="T76" i="31"/>
  <c r="S76" i="31"/>
  <c r="R76" i="31"/>
  <c r="Q76" i="31"/>
  <c r="P76" i="31"/>
  <c r="O76" i="31"/>
  <c r="N76" i="31"/>
  <c r="AA75" i="31"/>
  <c r="AB75" i="31" s="1"/>
  <c r="Y75" i="31"/>
  <c r="Z75" i="31" s="1"/>
  <c r="W75" i="31"/>
  <c r="X75" i="31" s="1"/>
  <c r="U75" i="31"/>
  <c r="T75" i="31"/>
  <c r="S75" i="31"/>
  <c r="R75" i="31"/>
  <c r="Q75" i="31"/>
  <c r="P75" i="31"/>
  <c r="O75" i="31"/>
  <c r="N75" i="31"/>
  <c r="AA74" i="31"/>
  <c r="AB74" i="31" s="1"/>
  <c r="Y74" i="31"/>
  <c r="Z74" i="31" s="1"/>
  <c r="W74" i="31"/>
  <c r="X74" i="31" s="1"/>
  <c r="U74" i="31"/>
  <c r="T74" i="31"/>
  <c r="S74" i="31"/>
  <c r="R74" i="31"/>
  <c r="Q74" i="31"/>
  <c r="P74" i="31"/>
  <c r="O74" i="31"/>
  <c r="N74" i="31"/>
  <c r="AA73" i="31"/>
  <c r="AB73" i="31" s="1"/>
  <c r="Y73" i="31"/>
  <c r="Z73" i="31" s="1"/>
  <c r="W73" i="31"/>
  <c r="X73" i="31" s="1"/>
  <c r="U73" i="31"/>
  <c r="T73" i="31"/>
  <c r="S73" i="31"/>
  <c r="R73" i="31"/>
  <c r="Q73" i="31"/>
  <c r="P73" i="31"/>
  <c r="O73" i="31"/>
  <c r="N73" i="31"/>
  <c r="AA72" i="31"/>
  <c r="AB72" i="31" s="1"/>
  <c r="Y72" i="31"/>
  <c r="Z72" i="31" s="1"/>
  <c r="W72" i="31"/>
  <c r="X72" i="31" s="1"/>
  <c r="U72" i="31"/>
  <c r="T72" i="31"/>
  <c r="S72" i="31"/>
  <c r="R72" i="31"/>
  <c r="Q72" i="31"/>
  <c r="P72" i="31"/>
  <c r="O72" i="31"/>
  <c r="N72" i="31"/>
  <c r="AA71" i="31"/>
  <c r="AB71" i="31" s="1"/>
  <c r="Y71" i="31"/>
  <c r="Z71" i="31" s="1"/>
  <c r="W71" i="31"/>
  <c r="X71" i="31" s="1"/>
  <c r="U71" i="31"/>
  <c r="T71" i="31"/>
  <c r="S71" i="31"/>
  <c r="R71" i="31"/>
  <c r="Q71" i="31"/>
  <c r="P71" i="31"/>
  <c r="O71" i="31"/>
  <c r="N71" i="31"/>
  <c r="AA70" i="31"/>
  <c r="AB70" i="31" s="1"/>
  <c r="Y70" i="31"/>
  <c r="Z70" i="31" s="1"/>
  <c r="W70" i="31"/>
  <c r="X70" i="31" s="1"/>
  <c r="U70" i="31"/>
  <c r="T70" i="31"/>
  <c r="S70" i="31"/>
  <c r="R70" i="31"/>
  <c r="Q70" i="31"/>
  <c r="P70" i="31"/>
  <c r="O70" i="31"/>
  <c r="N70" i="31"/>
  <c r="AA69" i="31"/>
  <c r="AB69" i="31" s="1"/>
  <c r="Y69" i="31"/>
  <c r="Z69" i="31" s="1"/>
  <c r="W69" i="31"/>
  <c r="X69" i="31" s="1"/>
  <c r="U69" i="31"/>
  <c r="T69" i="31"/>
  <c r="S69" i="31"/>
  <c r="R69" i="31"/>
  <c r="Q69" i="31"/>
  <c r="P69" i="31"/>
  <c r="O69" i="31"/>
  <c r="N69" i="31"/>
  <c r="AA68" i="31"/>
  <c r="AB68" i="31" s="1"/>
  <c r="Y68" i="31"/>
  <c r="Z68" i="31" s="1"/>
  <c r="W68" i="31"/>
  <c r="X68" i="31" s="1"/>
  <c r="U68" i="31"/>
  <c r="T68" i="31"/>
  <c r="S68" i="31"/>
  <c r="R68" i="31"/>
  <c r="Q68" i="31"/>
  <c r="P68" i="31"/>
  <c r="O68" i="31"/>
  <c r="N68" i="31"/>
  <c r="AA67" i="31"/>
  <c r="AB67" i="31" s="1"/>
  <c r="Y67" i="31"/>
  <c r="Z67" i="31" s="1"/>
  <c r="W67" i="31"/>
  <c r="X67" i="31" s="1"/>
  <c r="U67" i="31"/>
  <c r="T67" i="31"/>
  <c r="S67" i="31"/>
  <c r="R67" i="31"/>
  <c r="Q67" i="31"/>
  <c r="P67" i="31"/>
  <c r="O67" i="31"/>
  <c r="N67" i="31"/>
  <c r="AA66" i="31"/>
  <c r="AB66" i="31" s="1"/>
  <c r="Y66" i="31"/>
  <c r="Z66" i="31" s="1"/>
  <c r="W66" i="31"/>
  <c r="X66" i="31" s="1"/>
  <c r="U66" i="31"/>
  <c r="T66" i="31"/>
  <c r="S66" i="31"/>
  <c r="R66" i="31"/>
  <c r="Q66" i="31"/>
  <c r="P66" i="31"/>
  <c r="O66" i="31"/>
  <c r="N66" i="31"/>
  <c r="AA65" i="31"/>
  <c r="AB65" i="31" s="1"/>
  <c r="Y65" i="31"/>
  <c r="Z65" i="31" s="1"/>
  <c r="W65" i="31"/>
  <c r="X65" i="31" s="1"/>
  <c r="U65" i="31"/>
  <c r="T65" i="31"/>
  <c r="S65" i="31"/>
  <c r="R65" i="31"/>
  <c r="Q65" i="31"/>
  <c r="P65" i="31"/>
  <c r="O65" i="31"/>
  <c r="N65" i="31"/>
  <c r="AA64" i="31"/>
  <c r="AB64" i="31" s="1"/>
  <c r="Y64" i="31"/>
  <c r="Z64" i="31" s="1"/>
  <c r="W64" i="31"/>
  <c r="X64" i="31" s="1"/>
  <c r="U64" i="31"/>
  <c r="T64" i="31"/>
  <c r="S64" i="31"/>
  <c r="R64" i="31"/>
  <c r="Q64" i="31"/>
  <c r="P64" i="31"/>
  <c r="O64" i="31"/>
  <c r="N64" i="31"/>
  <c r="AA63" i="31"/>
  <c r="AB63" i="31" s="1"/>
  <c r="Y63" i="31"/>
  <c r="Z63" i="31" s="1"/>
  <c r="W63" i="31"/>
  <c r="X63" i="31" s="1"/>
  <c r="U63" i="31"/>
  <c r="T63" i="31"/>
  <c r="S63" i="31"/>
  <c r="R63" i="31"/>
  <c r="Q63" i="31"/>
  <c r="P63" i="31"/>
  <c r="O63" i="31"/>
  <c r="N63" i="31"/>
  <c r="AA62" i="31"/>
  <c r="AB62" i="31" s="1"/>
  <c r="Y62" i="31"/>
  <c r="Z62" i="31" s="1"/>
  <c r="W62" i="31"/>
  <c r="X62" i="31" s="1"/>
  <c r="U62" i="31"/>
  <c r="T62" i="31"/>
  <c r="S62" i="31"/>
  <c r="R62" i="31"/>
  <c r="Q62" i="31"/>
  <c r="P62" i="31"/>
  <c r="O62" i="31"/>
  <c r="N62" i="31"/>
  <c r="AA61" i="31"/>
  <c r="AB61" i="31" s="1"/>
  <c r="Y61" i="31"/>
  <c r="Z61" i="31" s="1"/>
  <c r="W61" i="31"/>
  <c r="X61" i="31" s="1"/>
  <c r="U61" i="31"/>
  <c r="T61" i="31"/>
  <c r="S61" i="31"/>
  <c r="R61" i="31"/>
  <c r="Q61" i="31"/>
  <c r="P61" i="31"/>
  <c r="O61" i="31"/>
  <c r="N61" i="31"/>
  <c r="AA60" i="31"/>
  <c r="AB60" i="31" s="1"/>
  <c r="Y60" i="31"/>
  <c r="Z60" i="31" s="1"/>
  <c r="W60" i="31"/>
  <c r="X60" i="31" s="1"/>
  <c r="U60" i="31"/>
  <c r="T60" i="31"/>
  <c r="S60" i="31"/>
  <c r="R60" i="31"/>
  <c r="Q60" i="31"/>
  <c r="P60" i="31"/>
  <c r="O60" i="31"/>
  <c r="N60" i="31"/>
  <c r="AA59" i="31"/>
  <c r="AB59" i="31" s="1"/>
  <c r="Y59" i="31"/>
  <c r="Z59" i="31" s="1"/>
  <c r="W59" i="31"/>
  <c r="X59" i="31" s="1"/>
  <c r="U59" i="31"/>
  <c r="T59" i="31"/>
  <c r="S59" i="31"/>
  <c r="R59" i="31"/>
  <c r="Q59" i="31"/>
  <c r="P59" i="31"/>
  <c r="O59" i="31"/>
  <c r="N59" i="31"/>
  <c r="AA58" i="31"/>
  <c r="AB58" i="31" s="1"/>
  <c r="Y58" i="31"/>
  <c r="Z58" i="31" s="1"/>
  <c r="W58" i="31"/>
  <c r="X58" i="31" s="1"/>
  <c r="U58" i="31"/>
  <c r="T58" i="31"/>
  <c r="S58" i="31"/>
  <c r="R58" i="31"/>
  <c r="Q58" i="31"/>
  <c r="P58" i="31"/>
  <c r="O58" i="31"/>
  <c r="N58" i="31"/>
  <c r="AA57" i="31"/>
  <c r="AB57" i="31" s="1"/>
  <c r="Y57" i="31"/>
  <c r="Z57" i="31" s="1"/>
  <c r="W57" i="31"/>
  <c r="X57" i="31" s="1"/>
  <c r="U57" i="31"/>
  <c r="T57" i="31"/>
  <c r="S57" i="31"/>
  <c r="R57" i="31"/>
  <c r="Q57" i="31"/>
  <c r="P57" i="31"/>
  <c r="O57" i="31"/>
  <c r="N57" i="31"/>
  <c r="AA56" i="31"/>
  <c r="AB56" i="31" s="1"/>
  <c r="Y56" i="31"/>
  <c r="Z56" i="31" s="1"/>
  <c r="W56" i="31"/>
  <c r="X56" i="31" s="1"/>
  <c r="U56" i="31"/>
  <c r="T56" i="31"/>
  <c r="S56" i="31"/>
  <c r="R56" i="31"/>
  <c r="Q56" i="31"/>
  <c r="P56" i="31"/>
  <c r="O56" i="31"/>
  <c r="N56" i="31"/>
  <c r="AA55" i="31"/>
  <c r="AB55" i="31" s="1"/>
  <c r="Y55" i="31"/>
  <c r="Z55" i="31" s="1"/>
  <c r="W55" i="31"/>
  <c r="X55" i="31" s="1"/>
  <c r="U55" i="31"/>
  <c r="T55" i="31"/>
  <c r="S55" i="31"/>
  <c r="R55" i="31"/>
  <c r="Q55" i="31"/>
  <c r="P55" i="31"/>
  <c r="O55" i="31"/>
  <c r="N55" i="31"/>
  <c r="AA54" i="31"/>
  <c r="AB54" i="31" s="1"/>
  <c r="Y54" i="31"/>
  <c r="Z54" i="31" s="1"/>
  <c r="W54" i="31"/>
  <c r="X54" i="31" s="1"/>
  <c r="U54" i="31"/>
  <c r="T54" i="31"/>
  <c r="S54" i="31"/>
  <c r="R54" i="31"/>
  <c r="Q54" i="31"/>
  <c r="P54" i="31"/>
  <c r="O54" i="31"/>
  <c r="N54" i="31"/>
  <c r="AA53" i="31"/>
  <c r="AB53" i="31" s="1"/>
  <c r="Y53" i="31"/>
  <c r="Z53" i="31" s="1"/>
  <c r="W53" i="31"/>
  <c r="X53" i="31" s="1"/>
  <c r="U53" i="31"/>
  <c r="T53" i="31"/>
  <c r="S53" i="31"/>
  <c r="R53" i="31"/>
  <c r="Q53" i="31"/>
  <c r="P53" i="31"/>
  <c r="O53" i="31"/>
  <c r="N53" i="31"/>
  <c r="AA52" i="31"/>
  <c r="AB52" i="31" s="1"/>
  <c r="Y52" i="31"/>
  <c r="Z52" i="31" s="1"/>
  <c r="W52" i="31"/>
  <c r="X52" i="31" s="1"/>
  <c r="U52" i="31"/>
  <c r="T52" i="31"/>
  <c r="S52" i="31"/>
  <c r="R52" i="31"/>
  <c r="Q52" i="31"/>
  <c r="P52" i="31"/>
  <c r="O52" i="31"/>
  <c r="N52" i="31"/>
  <c r="AA51" i="31"/>
  <c r="AB51" i="31" s="1"/>
  <c r="Y51" i="31"/>
  <c r="Z51" i="31" s="1"/>
  <c r="W51" i="31"/>
  <c r="X51" i="31" s="1"/>
  <c r="U51" i="31"/>
  <c r="T51" i="31"/>
  <c r="S51" i="31"/>
  <c r="R51" i="31"/>
  <c r="Q51" i="31"/>
  <c r="P51" i="31"/>
  <c r="O51" i="31"/>
  <c r="N51" i="31"/>
  <c r="AA50" i="31"/>
  <c r="AB50" i="31" s="1"/>
  <c r="Y50" i="31"/>
  <c r="Z50" i="31" s="1"/>
  <c r="W50" i="31"/>
  <c r="X50" i="31" s="1"/>
  <c r="U50" i="31"/>
  <c r="T50" i="31"/>
  <c r="S50" i="31"/>
  <c r="R50" i="31"/>
  <c r="Q50" i="31"/>
  <c r="P50" i="31"/>
  <c r="O50" i="31"/>
  <c r="N50" i="31"/>
  <c r="AA49" i="31"/>
  <c r="AB49" i="31" s="1"/>
  <c r="Y49" i="31"/>
  <c r="Z49" i="31" s="1"/>
  <c r="W49" i="31"/>
  <c r="X49" i="31" s="1"/>
  <c r="U49" i="31"/>
  <c r="T49" i="31"/>
  <c r="S49" i="31"/>
  <c r="R49" i="31"/>
  <c r="Q49" i="31"/>
  <c r="P49" i="31"/>
  <c r="O49" i="31"/>
  <c r="N49" i="31"/>
  <c r="AA48" i="31"/>
  <c r="AB48" i="31" s="1"/>
  <c r="Y48" i="31"/>
  <c r="Z48" i="31" s="1"/>
  <c r="W48" i="31"/>
  <c r="X48" i="31" s="1"/>
  <c r="U48" i="31"/>
  <c r="T48" i="31"/>
  <c r="S48" i="31"/>
  <c r="R48" i="31"/>
  <c r="Q48" i="31"/>
  <c r="P48" i="31"/>
  <c r="O48" i="31"/>
  <c r="N48" i="31"/>
  <c r="AA47" i="31"/>
  <c r="AB47" i="31" s="1"/>
  <c r="Y47" i="31"/>
  <c r="Z47" i="31" s="1"/>
  <c r="W47" i="31"/>
  <c r="X47" i="31" s="1"/>
  <c r="U47" i="31"/>
  <c r="T47" i="31"/>
  <c r="S47" i="31"/>
  <c r="R47" i="31"/>
  <c r="Q47" i="31"/>
  <c r="P47" i="31"/>
  <c r="O47" i="31"/>
  <c r="N47" i="31"/>
  <c r="AA46" i="31"/>
  <c r="AB46" i="31" s="1"/>
  <c r="Y46" i="31"/>
  <c r="Z46" i="31" s="1"/>
  <c r="W46" i="31"/>
  <c r="X46" i="31" s="1"/>
  <c r="U46" i="31"/>
  <c r="T46" i="31"/>
  <c r="S46" i="31"/>
  <c r="R46" i="31"/>
  <c r="Q46" i="31"/>
  <c r="P46" i="31"/>
  <c r="O46" i="31"/>
  <c r="N46" i="31"/>
  <c r="AA45" i="31"/>
  <c r="AB45" i="31" s="1"/>
  <c r="Y45" i="31"/>
  <c r="Z45" i="31" s="1"/>
  <c r="W45" i="31"/>
  <c r="X45" i="31" s="1"/>
  <c r="U45" i="31"/>
  <c r="T45" i="31"/>
  <c r="S45" i="31"/>
  <c r="R45" i="31"/>
  <c r="Q45" i="31"/>
  <c r="P45" i="31"/>
  <c r="O45" i="31"/>
  <c r="N45" i="31"/>
  <c r="AA44" i="31"/>
  <c r="AB44" i="31" s="1"/>
  <c r="Y44" i="31"/>
  <c r="Z44" i="31" s="1"/>
  <c r="W44" i="31"/>
  <c r="X44" i="31" s="1"/>
  <c r="U44" i="31"/>
  <c r="T44" i="31"/>
  <c r="S44" i="31"/>
  <c r="R44" i="31"/>
  <c r="Q44" i="31"/>
  <c r="P44" i="31"/>
  <c r="O44" i="31"/>
  <c r="N44" i="31"/>
  <c r="AA43" i="31"/>
  <c r="AB43" i="31" s="1"/>
  <c r="Y43" i="31"/>
  <c r="Z43" i="31" s="1"/>
  <c r="W43" i="31"/>
  <c r="X43" i="31" s="1"/>
  <c r="U43" i="31"/>
  <c r="T43" i="31"/>
  <c r="S43" i="31"/>
  <c r="R43" i="31"/>
  <c r="Q43" i="31"/>
  <c r="P43" i="31"/>
  <c r="O43" i="31"/>
  <c r="N43" i="31"/>
  <c r="AA42" i="31"/>
  <c r="AB42" i="31" s="1"/>
  <c r="Y42" i="31"/>
  <c r="Z42" i="31" s="1"/>
  <c r="W42" i="31"/>
  <c r="X42" i="31" s="1"/>
  <c r="U42" i="31"/>
  <c r="T42" i="31"/>
  <c r="S42" i="31"/>
  <c r="R42" i="31"/>
  <c r="Q42" i="31"/>
  <c r="P42" i="31"/>
  <c r="O42" i="31"/>
  <c r="N42" i="31"/>
  <c r="AA41" i="31"/>
  <c r="AB41" i="31" s="1"/>
  <c r="Y41" i="31"/>
  <c r="Z41" i="31" s="1"/>
  <c r="W41" i="31"/>
  <c r="X41" i="31" s="1"/>
  <c r="U41" i="31"/>
  <c r="T41" i="31"/>
  <c r="S41" i="31"/>
  <c r="R41" i="31"/>
  <c r="Q41" i="31"/>
  <c r="P41" i="31"/>
  <c r="O41" i="31"/>
  <c r="N41" i="31"/>
  <c r="AA40" i="31"/>
  <c r="AB40" i="31" s="1"/>
  <c r="Y40" i="31"/>
  <c r="Z40" i="31" s="1"/>
  <c r="W40" i="31"/>
  <c r="X40" i="31" s="1"/>
  <c r="U40" i="31"/>
  <c r="T40" i="31"/>
  <c r="S40" i="31"/>
  <c r="R40" i="31"/>
  <c r="Q40" i="31"/>
  <c r="P40" i="31"/>
  <c r="O40" i="31"/>
  <c r="N40" i="31"/>
  <c r="AA39" i="31"/>
  <c r="AB39" i="31" s="1"/>
  <c r="Y39" i="31"/>
  <c r="Z39" i="31" s="1"/>
  <c r="W39" i="31"/>
  <c r="X39" i="31" s="1"/>
  <c r="U39" i="31"/>
  <c r="T39" i="31"/>
  <c r="S39" i="31"/>
  <c r="R39" i="31"/>
  <c r="Q39" i="31"/>
  <c r="P39" i="31"/>
  <c r="O39" i="31"/>
  <c r="N39" i="31"/>
  <c r="AA38" i="31"/>
  <c r="AB38" i="31" s="1"/>
  <c r="Y38" i="31"/>
  <c r="Z38" i="31" s="1"/>
  <c r="W38" i="31"/>
  <c r="X38" i="31" s="1"/>
  <c r="U38" i="31"/>
  <c r="T38" i="31"/>
  <c r="S38" i="31"/>
  <c r="R38" i="31"/>
  <c r="Q38" i="31"/>
  <c r="P38" i="31"/>
  <c r="O38" i="31"/>
  <c r="N38" i="31"/>
  <c r="AA37" i="31"/>
  <c r="AB37" i="31" s="1"/>
  <c r="Y37" i="31"/>
  <c r="Z37" i="31" s="1"/>
  <c r="W37" i="31"/>
  <c r="X37" i="31" s="1"/>
  <c r="U37" i="31"/>
  <c r="T37" i="31"/>
  <c r="S37" i="31"/>
  <c r="R37" i="31"/>
  <c r="Q37" i="31"/>
  <c r="P37" i="31"/>
  <c r="O37" i="31"/>
  <c r="N37" i="31"/>
  <c r="AA36" i="31"/>
  <c r="AB36" i="31" s="1"/>
  <c r="Y36" i="31"/>
  <c r="Z36" i="31" s="1"/>
  <c r="W36" i="31"/>
  <c r="X36" i="31" s="1"/>
  <c r="U36" i="31"/>
  <c r="T36" i="31"/>
  <c r="S36" i="31"/>
  <c r="R36" i="31"/>
  <c r="Q36" i="31"/>
  <c r="P36" i="31"/>
  <c r="O36" i="31"/>
  <c r="N36" i="31"/>
  <c r="AA35" i="31"/>
  <c r="AB35" i="31" s="1"/>
  <c r="Y35" i="31"/>
  <c r="Z35" i="31" s="1"/>
  <c r="W35" i="31"/>
  <c r="X35" i="31" s="1"/>
  <c r="U35" i="31"/>
  <c r="T35" i="31"/>
  <c r="S35" i="31"/>
  <c r="R35" i="31"/>
  <c r="Q35" i="31"/>
  <c r="P35" i="31"/>
  <c r="O35" i="31"/>
  <c r="N35" i="31"/>
  <c r="AA34" i="31"/>
  <c r="AB34" i="31" s="1"/>
  <c r="Y34" i="31"/>
  <c r="Z34" i="31" s="1"/>
  <c r="W34" i="31"/>
  <c r="U34" i="31"/>
  <c r="T34" i="31"/>
  <c r="S34" i="31"/>
  <c r="R34" i="31"/>
  <c r="Q34" i="31"/>
  <c r="P34" i="31"/>
  <c r="O34" i="31"/>
  <c r="N34" i="31"/>
  <c r="J33" i="31"/>
  <c r="I33" i="31"/>
  <c r="H33" i="31"/>
  <c r="AA32" i="31"/>
  <c r="Y32" i="31"/>
  <c r="W32" i="31"/>
  <c r="F4" i="31"/>
  <c r="F5" i="30"/>
  <c r="AA134" i="30"/>
  <c r="AB134" i="30" s="1"/>
  <c r="Y134" i="30"/>
  <c r="Z134" i="30" s="1"/>
  <c r="W134" i="30"/>
  <c r="X134" i="30" s="1"/>
  <c r="U134" i="30"/>
  <c r="T134" i="30"/>
  <c r="S134" i="30"/>
  <c r="R134" i="30"/>
  <c r="Q134" i="30"/>
  <c r="P134" i="30"/>
  <c r="O134" i="30"/>
  <c r="N134" i="30"/>
  <c r="AA133" i="30"/>
  <c r="AB133" i="30" s="1"/>
  <c r="Y133" i="30"/>
  <c r="Z133" i="30" s="1"/>
  <c r="W133" i="30"/>
  <c r="X133" i="30" s="1"/>
  <c r="U133" i="30"/>
  <c r="T133" i="30"/>
  <c r="S133" i="30"/>
  <c r="R133" i="30"/>
  <c r="Q133" i="30"/>
  <c r="P133" i="30"/>
  <c r="O133" i="30"/>
  <c r="N133" i="30"/>
  <c r="AA132" i="30"/>
  <c r="AB132" i="30" s="1"/>
  <c r="Y132" i="30"/>
  <c r="Z132" i="30" s="1"/>
  <c r="W132" i="30"/>
  <c r="X132" i="30" s="1"/>
  <c r="U132" i="30"/>
  <c r="T132" i="30"/>
  <c r="S132" i="30"/>
  <c r="R132" i="30"/>
  <c r="Q132" i="30"/>
  <c r="P132" i="30"/>
  <c r="O132" i="30"/>
  <c r="N132" i="30"/>
  <c r="AA131" i="30"/>
  <c r="AB131" i="30" s="1"/>
  <c r="Y131" i="30"/>
  <c r="Z131" i="30" s="1"/>
  <c r="W131" i="30"/>
  <c r="X131" i="30" s="1"/>
  <c r="U131" i="30"/>
  <c r="T131" i="30"/>
  <c r="S131" i="30"/>
  <c r="R131" i="30"/>
  <c r="Q131" i="30"/>
  <c r="P131" i="30"/>
  <c r="O131" i="30"/>
  <c r="N131" i="30"/>
  <c r="AA130" i="30"/>
  <c r="AB130" i="30" s="1"/>
  <c r="Y130" i="30"/>
  <c r="Z130" i="30" s="1"/>
  <c r="W130" i="30"/>
  <c r="X130" i="30" s="1"/>
  <c r="U130" i="30"/>
  <c r="T130" i="30"/>
  <c r="S130" i="30"/>
  <c r="R130" i="30"/>
  <c r="Q130" i="30"/>
  <c r="P130" i="30"/>
  <c r="O130" i="30"/>
  <c r="N130" i="30"/>
  <c r="AA129" i="30"/>
  <c r="AB129" i="30" s="1"/>
  <c r="Y129" i="30"/>
  <c r="Z129" i="30" s="1"/>
  <c r="W129" i="30"/>
  <c r="X129" i="30" s="1"/>
  <c r="U129" i="30"/>
  <c r="T129" i="30"/>
  <c r="S129" i="30"/>
  <c r="R129" i="30"/>
  <c r="Q129" i="30"/>
  <c r="P129" i="30"/>
  <c r="O129" i="30"/>
  <c r="N129" i="30"/>
  <c r="AA128" i="30"/>
  <c r="AB128" i="30" s="1"/>
  <c r="Y128" i="30"/>
  <c r="Z128" i="30" s="1"/>
  <c r="W128" i="30"/>
  <c r="X128" i="30" s="1"/>
  <c r="U128" i="30"/>
  <c r="T128" i="30"/>
  <c r="S128" i="30"/>
  <c r="R128" i="30"/>
  <c r="Q128" i="30"/>
  <c r="P128" i="30"/>
  <c r="O128" i="30"/>
  <c r="N128" i="30"/>
  <c r="AA127" i="30"/>
  <c r="AB127" i="30" s="1"/>
  <c r="Y127" i="30"/>
  <c r="Z127" i="30" s="1"/>
  <c r="W127" i="30"/>
  <c r="X127" i="30" s="1"/>
  <c r="U127" i="30"/>
  <c r="T127" i="30"/>
  <c r="S127" i="30"/>
  <c r="R127" i="30"/>
  <c r="Q127" i="30"/>
  <c r="P127" i="30"/>
  <c r="O127" i="30"/>
  <c r="N127" i="30"/>
  <c r="AA126" i="30"/>
  <c r="AB126" i="30" s="1"/>
  <c r="Y126" i="30"/>
  <c r="Z126" i="30" s="1"/>
  <c r="W126" i="30"/>
  <c r="X126" i="30" s="1"/>
  <c r="U126" i="30"/>
  <c r="T126" i="30"/>
  <c r="S126" i="30"/>
  <c r="R126" i="30"/>
  <c r="Q126" i="30"/>
  <c r="P126" i="30"/>
  <c r="O126" i="30"/>
  <c r="N126" i="30"/>
  <c r="AA125" i="30"/>
  <c r="AB125" i="30" s="1"/>
  <c r="Y125" i="30"/>
  <c r="Z125" i="30" s="1"/>
  <c r="W125" i="30"/>
  <c r="X125" i="30" s="1"/>
  <c r="U125" i="30"/>
  <c r="T125" i="30"/>
  <c r="S125" i="30"/>
  <c r="R125" i="30"/>
  <c r="Q125" i="30"/>
  <c r="P125" i="30"/>
  <c r="O125" i="30"/>
  <c r="N125" i="30"/>
  <c r="AA124" i="30"/>
  <c r="AB124" i="30" s="1"/>
  <c r="Y124" i="30"/>
  <c r="Z124" i="30" s="1"/>
  <c r="W124" i="30"/>
  <c r="X124" i="30" s="1"/>
  <c r="U124" i="30"/>
  <c r="T124" i="30"/>
  <c r="S124" i="30"/>
  <c r="R124" i="30"/>
  <c r="Q124" i="30"/>
  <c r="P124" i="30"/>
  <c r="O124" i="30"/>
  <c r="N124" i="30"/>
  <c r="AA123" i="30"/>
  <c r="AB123" i="30" s="1"/>
  <c r="Y123" i="30"/>
  <c r="Z123" i="30" s="1"/>
  <c r="W123" i="30"/>
  <c r="X123" i="30" s="1"/>
  <c r="U123" i="30"/>
  <c r="T123" i="30"/>
  <c r="S123" i="30"/>
  <c r="R123" i="30"/>
  <c r="Q123" i="30"/>
  <c r="P123" i="30"/>
  <c r="O123" i="30"/>
  <c r="N123" i="30"/>
  <c r="AA122" i="30"/>
  <c r="AB122" i="30" s="1"/>
  <c r="Y122" i="30"/>
  <c r="Z122" i="30" s="1"/>
  <c r="W122" i="30"/>
  <c r="X122" i="30" s="1"/>
  <c r="U122" i="30"/>
  <c r="T122" i="30"/>
  <c r="S122" i="30"/>
  <c r="R122" i="30"/>
  <c r="Q122" i="30"/>
  <c r="P122" i="30"/>
  <c r="O122" i="30"/>
  <c r="N122" i="30"/>
  <c r="AA121" i="30"/>
  <c r="AB121" i="30" s="1"/>
  <c r="Y121" i="30"/>
  <c r="Z121" i="30" s="1"/>
  <c r="W121" i="30"/>
  <c r="X121" i="30" s="1"/>
  <c r="U121" i="30"/>
  <c r="T121" i="30"/>
  <c r="S121" i="30"/>
  <c r="R121" i="30"/>
  <c r="Q121" i="30"/>
  <c r="P121" i="30"/>
  <c r="O121" i="30"/>
  <c r="N121" i="30"/>
  <c r="AA120" i="30"/>
  <c r="AB120" i="30" s="1"/>
  <c r="Y120" i="30"/>
  <c r="Z120" i="30" s="1"/>
  <c r="W120" i="30"/>
  <c r="X120" i="30" s="1"/>
  <c r="U120" i="30"/>
  <c r="T120" i="30"/>
  <c r="S120" i="30"/>
  <c r="R120" i="30"/>
  <c r="Q120" i="30"/>
  <c r="P120" i="30"/>
  <c r="O120" i="30"/>
  <c r="N120" i="30"/>
  <c r="AA119" i="30"/>
  <c r="AB119" i="30" s="1"/>
  <c r="Y119" i="30"/>
  <c r="Z119" i="30" s="1"/>
  <c r="W119" i="30"/>
  <c r="X119" i="30" s="1"/>
  <c r="U119" i="30"/>
  <c r="T119" i="30"/>
  <c r="S119" i="30"/>
  <c r="R119" i="30"/>
  <c r="Q119" i="30"/>
  <c r="P119" i="30"/>
  <c r="O119" i="30"/>
  <c r="N119" i="30"/>
  <c r="AA118" i="30"/>
  <c r="AB118" i="30" s="1"/>
  <c r="Y118" i="30"/>
  <c r="Z118" i="30" s="1"/>
  <c r="W118" i="30"/>
  <c r="X118" i="30" s="1"/>
  <c r="U118" i="30"/>
  <c r="T118" i="30"/>
  <c r="S118" i="30"/>
  <c r="R118" i="30"/>
  <c r="Q118" i="30"/>
  <c r="P118" i="30"/>
  <c r="O118" i="30"/>
  <c r="N118" i="30"/>
  <c r="AA117" i="30"/>
  <c r="AB117" i="30" s="1"/>
  <c r="Y117" i="30"/>
  <c r="Z117" i="30" s="1"/>
  <c r="W117" i="30"/>
  <c r="X117" i="30" s="1"/>
  <c r="U117" i="30"/>
  <c r="T117" i="30"/>
  <c r="S117" i="30"/>
  <c r="R117" i="30"/>
  <c r="Q117" i="30"/>
  <c r="P117" i="30"/>
  <c r="O117" i="30"/>
  <c r="N117" i="30"/>
  <c r="AA116" i="30"/>
  <c r="AB116" i="30" s="1"/>
  <c r="Y116" i="30"/>
  <c r="Z116" i="30" s="1"/>
  <c r="W116" i="30"/>
  <c r="X116" i="30" s="1"/>
  <c r="U116" i="30"/>
  <c r="T116" i="30"/>
  <c r="S116" i="30"/>
  <c r="R116" i="30"/>
  <c r="Q116" i="30"/>
  <c r="P116" i="30"/>
  <c r="O116" i="30"/>
  <c r="N116" i="30"/>
  <c r="AA115" i="30"/>
  <c r="AB115" i="30" s="1"/>
  <c r="Y115" i="30"/>
  <c r="Z115" i="30" s="1"/>
  <c r="W115" i="30"/>
  <c r="X115" i="30" s="1"/>
  <c r="U115" i="30"/>
  <c r="T115" i="30"/>
  <c r="S115" i="30"/>
  <c r="R115" i="30"/>
  <c r="Q115" i="30"/>
  <c r="P115" i="30"/>
  <c r="O115" i="30"/>
  <c r="N115" i="30"/>
  <c r="AA114" i="30"/>
  <c r="AB114" i="30" s="1"/>
  <c r="Y114" i="30"/>
  <c r="Z114" i="30" s="1"/>
  <c r="W114" i="30"/>
  <c r="X114" i="30" s="1"/>
  <c r="U114" i="30"/>
  <c r="T114" i="30"/>
  <c r="S114" i="30"/>
  <c r="R114" i="30"/>
  <c r="Q114" i="30"/>
  <c r="P114" i="30"/>
  <c r="O114" i="30"/>
  <c r="N114" i="30"/>
  <c r="AA113" i="30"/>
  <c r="AB113" i="30" s="1"/>
  <c r="Y113" i="30"/>
  <c r="Z113" i="30" s="1"/>
  <c r="W113" i="30"/>
  <c r="X113" i="30" s="1"/>
  <c r="U113" i="30"/>
  <c r="T113" i="30"/>
  <c r="S113" i="30"/>
  <c r="R113" i="30"/>
  <c r="Q113" i="30"/>
  <c r="P113" i="30"/>
  <c r="O113" i="30"/>
  <c r="N113" i="30"/>
  <c r="AA112" i="30"/>
  <c r="AB112" i="30" s="1"/>
  <c r="Y112" i="30"/>
  <c r="Z112" i="30" s="1"/>
  <c r="W112" i="30"/>
  <c r="X112" i="30" s="1"/>
  <c r="U112" i="30"/>
  <c r="T112" i="30"/>
  <c r="S112" i="30"/>
  <c r="R112" i="30"/>
  <c r="Q112" i="30"/>
  <c r="P112" i="30"/>
  <c r="O112" i="30"/>
  <c r="N112" i="30"/>
  <c r="AA111" i="30"/>
  <c r="AB111" i="30" s="1"/>
  <c r="Y111" i="30"/>
  <c r="Z111" i="30" s="1"/>
  <c r="W111" i="30"/>
  <c r="X111" i="30" s="1"/>
  <c r="U111" i="30"/>
  <c r="T111" i="30"/>
  <c r="S111" i="30"/>
  <c r="R111" i="30"/>
  <c r="Q111" i="30"/>
  <c r="P111" i="30"/>
  <c r="O111" i="30"/>
  <c r="N111" i="30"/>
  <c r="AA110" i="30"/>
  <c r="AB110" i="30" s="1"/>
  <c r="Y110" i="30"/>
  <c r="Z110" i="30" s="1"/>
  <c r="W110" i="30"/>
  <c r="X110" i="30" s="1"/>
  <c r="U110" i="30"/>
  <c r="T110" i="30"/>
  <c r="S110" i="30"/>
  <c r="R110" i="30"/>
  <c r="Q110" i="30"/>
  <c r="P110" i="30"/>
  <c r="O110" i="30"/>
  <c r="N110" i="30"/>
  <c r="AA109" i="30"/>
  <c r="AB109" i="30" s="1"/>
  <c r="Y109" i="30"/>
  <c r="Z109" i="30" s="1"/>
  <c r="W109" i="30"/>
  <c r="X109" i="30" s="1"/>
  <c r="U109" i="30"/>
  <c r="T109" i="30"/>
  <c r="S109" i="30"/>
  <c r="R109" i="30"/>
  <c r="Q109" i="30"/>
  <c r="P109" i="30"/>
  <c r="O109" i="30"/>
  <c r="N109" i="30"/>
  <c r="AA108" i="30"/>
  <c r="AB108" i="30" s="1"/>
  <c r="Y108" i="30"/>
  <c r="Z108" i="30" s="1"/>
  <c r="W108" i="30"/>
  <c r="X108" i="30" s="1"/>
  <c r="U108" i="30"/>
  <c r="T108" i="30"/>
  <c r="S108" i="30"/>
  <c r="R108" i="30"/>
  <c r="Q108" i="30"/>
  <c r="P108" i="30"/>
  <c r="O108" i="30"/>
  <c r="N108" i="30"/>
  <c r="AA107" i="30"/>
  <c r="AB107" i="30" s="1"/>
  <c r="Y107" i="30"/>
  <c r="Z107" i="30" s="1"/>
  <c r="W107" i="30"/>
  <c r="X107" i="30" s="1"/>
  <c r="U107" i="30"/>
  <c r="T107" i="30"/>
  <c r="S107" i="30"/>
  <c r="R107" i="30"/>
  <c r="Q107" i="30"/>
  <c r="P107" i="30"/>
  <c r="O107" i="30"/>
  <c r="N107" i="30"/>
  <c r="AA106" i="30"/>
  <c r="AB106" i="30" s="1"/>
  <c r="Y106" i="30"/>
  <c r="Z106" i="30" s="1"/>
  <c r="W106" i="30"/>
  <c r="X106" i="30" s="1"/>
  <c r="U106" i="30"/>
  <c r="T106" i="30"/>
  <c r="S106" i="30"/>
  <c r="R106" i="30"/>
  <c r="Q106" i="30"/>
  <c r="P106" i="30"/>
  <c r="O106" i="30"/>
  <c r="N106" i="30"/>
  <c r="AA105" i="30"/>
  <c r="AB105" i="30" s="1"/>
  <c r="Y105" i="30"/>
  <c r="Z105" i="30" s="1"/>
  <c r="W105" i="30"/>
  <c r="X105" i="30" s="1"/>
  <c r="U105" i="30"/>
  <c r="T105" i="30"/>
  <c r="S105" i="30"/>
  <c r="R105" i="30"/>
  <c r="Q105" i="30"/>
  <c r="P105" i="30"/>
  <c r="O105" i="30"/>
  <c r="N105" i="30"/>
  <c r="AA104" i="30"/>
  <c r="AB104" i="30" s="1"/>
  <c r="Y104" i="30"/>
  <c r="Z104" i="30" s="1"/>
  <c r="W104" i="30"/>
  <c r="X104" i="30" s="1"/>
  <c r="U104" i="30"/>
  <c r="T104" i="30"/>
  <c r="S104" i="30"/>
  <c r="R104" i="30"/>
  <c r="Q104" i="30"/>
  <c r="P104" i="30"/>
  <c r="O104" i="30"/>
  <c r="N104" i="30"/>
  <c r="AA103" i="30"/>
  <c r="AB103" i="30" s="1"/>
  <c r="Y103" i="30"/>
  <c r="Z103" i="30" s="1"/>
  <c r="W103" i="30"/>
  <c r="X103" i="30" s="1"/>
  <c r="U103" i="30"/>
  <c r="T103" i="30"/>
  <c r="S103" i="30"/>
  <c r="R103" i="30"/>
  <c r="Q103" i="30"/>
  <c r="P103" i="30"/>
  <c r="O103" i="30"/>
  <c r="N103" i="30"/>
  <c r="AA102" i="30"/>
  <c r="AB102" i="30" s="1"/>
  <c r="Y102" i="30"/>
  <c r="Z102" i="30" s="1"/>
  <c r="W102" i="30"/>
  <c r="X102" i="30" s="1"/>
  <c r="U102" i="30"/>
  <c r="T102" i="30"/>
  <c r="S102" i="30"/>
  <c r="R102" i="30"/>
  <c r="Q102" i="30"/>
  <c r="P102" i="30"/>
  <c r="O102" i="30"/>
  <c r="N102" i="30"/>
  <c r="AA101" i="30"/>
  <c r="AB101" i="30" s="1"/>
  <c r="Y101" i="30"/>
  <c r="Z101" i="30" s="1"/>
  <c r="W101" i="30"/>
  <c r="X101" i="30" s="1"/>
  <c r="U101" i="30"/>
  <c r="T101" i="30"/>
  <c r="S101" i="30"/>
  <c r="R101" i="30"/>
  <c r="Q101" i="30"/>
  <c r="P101" i="30"/>
  <c r="O101" i="30"/>
  <c r="N101" i="30"/>
  <c r="AA100" i="30"/>
  <c r="AB100" i="30" s="1"/>
  <c r="Y100" i="30"/>
  <c r="Z100" i="30" s="1"/>
  <c r="W100" i="30"/>
  <c r="X100" i="30" s="1"/>
  <c r="U100" i="30"/>
  <c r="T100" i="30"/>
  <c r="S100" i="30"/>
  <c r="R100" i="30"/>
  <c r="Q100" i="30"/>
  <c r="P100" i="30"/>
  <c r="O100" i="30"/>
  <c r="N100" i="30"/>
  <c r="AA99" i="30"/>
  <c r="AB99" i="30" s="1"/>
  <c r="Y99" i="30"/>
  <c r="Z99" i="30" s="1"/>
  <c r="W99" i="30"/>
  <c r="X99" i="30" s="1"/>
  <c r="U99" i="30"/>
  <c r="T99" i="30"/>
  <c r="S99" i="30"/>
  <c r="R99" i="30"/>
  <c r="Q99" i="30"/>
  <c r="P99" i="30"/>
  <c r="O99" i="30"/>
  <c r="N99" i="30"/>
  <c r="AA98" i="30"/>
  <c r="AB98" i="30" s="1"/>
  <c r="Y98" i="30"/>
  <c r="Z98" i="30" s="1"/>
  <c r="W98" i="30"/>
  <c r="X98" i="30" s="1"/>
  <c r="U98" i="30"/>
  <c r="T98" i="30"/>
  <c r="S98" i="30"/>
  <c r="R98" i="30"/>
  <c r="Q98" i="30"/>
  <c r="P98" i="30"/>
  <c r="O98" i="30"/>
  <c r="N98" i="30"/>
  <c r="AA97" i="30"/>
  <c r="AB97" i="30" s="1"/>
  <c r="Y97" i="30"/>
  <c r="Z97" i="30" s="1"/>
  <c r="W97" i="30"/>
  <c r="X97" i="30" s="1"/>
  <c r="U97" i="30"/>
  <c r="T97" i="30"/>
  <c r="S97" i="30"/>
  <c r="R97" i="30"/>
  <c r="Q97" i="30"/>
  <c r="P97" i="30"/>
  <c r="O97" i="30"/>
  <c r="N97" i="30"/>
  <c r="AA96" i="30"/>
  <c r="AB96" i="30" s="1"/>
  <c r="Y96" i="30"/>
  <c r="Z96" i="30" s="1"/>
  <c r="W96" i="30"/>
  <c r="X96" i="30" s="1"/>
  <c r="U96" i="30"/>
  <c r="T96" i="30"/>
  <c r="S96" i="30"/>
  <c r="R96" i="30"/>
  <c r="Q96" i="30"/>
  <c r="P96" i="30"/>
  <c r="O96" i="30"/>
  <c r="N96" i="30"/>
  <c r="AA95" i="30"/>
  <c r="AB95" i="30" s="1"/>
  <c r="Y95" i="30"/>
  <c r="Z95" i="30" s="1"/>
  <c r="W95" i="30"/>
  <c r="X95" i="30" s="1"/>
  <c r="U95" i="30"/>
  <c r="T95" i="30"/>
  <c r="S95" i="30"/>
  <c r="R95" i="30"/>
  <c r="Q95" i="30"/>
  <c r="P95" i="30"/>
  <c r="O95" i="30"/>
  <c r="N95" i="30"/>
  <c r="AA94" i="30"/>
  <c r="AB94" i="30" s="1"/>
  <c r="Y94" i="30"/>
  <c r="Z94" i="30" s="1"/>
  <c r="W94" i="30"/>
  <c r="X94" i="30" s="1"/>
  <c r="U94" i="30"/>
  <c r="T94" i="30"/>
  <c r="S94" i="30"/>
  <c r="R94" i="30"/>
  <c r="Q94" i="30"/>
  <c r="P94" i="30"/>
  <c r="O94" i="30"/>
  <c r="N94" i="30"/>
  <c r="AA93" i="30"/>
  <c r="AB93" i="30" s="1"/>
  <c r="Y93" i="30"/>
  <c r="Z93" i="30" s="1"/>
  <c r="W93" i="30"/>
  <c r="X93" i="30" s="1"/>
  <c r="U93" i="30"/>
  <c r="T93" i="30"/>
  <c r="S93" i="30"/>
  <c r="R93" i="30"/>
  <c r="Q93" i="30"/>
  <c r="P93" i="30"/>
  <c r="O93" i="30"/>
  <c r="N93" i="30"/>
  <c r="AA92" i="30"/>
  <c r="AB92" i="30" s="1"/>
  <c r="Y92" i="30"/>
  <c r="Z92" i="30" s="1"/>
  <c r="W92" i="30"/>
  <c r="X92" i="30" s="1"/>
  <c r="U92" i="30"/>
  <c r="T92" i="30"/>
  <c r="S92" i="30"/>
  <c r="R92" i="30"/>
  <c r="Q92" i="30"/>
  <c r="P92" i="30"/>
  <c r="O92" i="30"/>
  <c r="N92" i="30"/>
  <c r="AA91" i="30"/>
  <c r="AB91" i="30" s="1"/>
  <c r="Y91" i="30"/>
  <c r="Z91" i="30" s="1"/>
  <c r="W91" i="30"/>
  <c r="X91" i="30" s="1"/>
  <c r="U91" i="30"/>
  <c r="T91" i="30"/>
  <c r="S91" i="30"/>
  <c r="R91" i="30"/>
  <c r="Q91" i="30"/>
  <c r="P91" i="30"/>
  <c r="O91" i="30"/>
  <c r="N91" i="30"/>
  <c r="AA90" i="30"/>
  <c r="AB90" i="30" s="1"/>
  <c r="Y90" i="30"/>
  <c r="Z90" i="30" s="1"/>
  <c r="W90" i="30"/>
  <c r="X90" i="30" s="1"/>
  <c r="U90" i="30"/>
  <c r="T90" i="30"/>
  <c r="S90" i="30"/>
  <c r="R90" i="30"/>
  <c r="Q90" i="30"/>
  <c r="P90" i="30"/>
  <c r="O90" i="30"/>
  <c r="N90" i="30"/>
  <c r="AA89" i="30"/>
  <c r="AB89" i="30" s="1"/>
  <c r="Y89" i="30"/>
  <c r="Z89" i="30" s="1"/>
  <c r="W89" i="30"/>
  <c r="X89" i="30" s="1"/>
  <c r="U89" i="30"/>
  <c r="T89" i="30"/>
  <c r="S89" i="30"/>
  <c r="R89" i="30"/>
  <c r="Q89" i="30"/>
  <c r="P89" i="30"/>
  <c r="O89" i="30"/>
  <c r="N89" i="30"/>
  <c r="AA88" i="30"/>
  <c r="AB88" i="30" s="1"/>
  <c r="Y88" i="30"/>
  <c r="Z88" i="30" s="1"/>
  <c r="W88" i="30"/>
  <c r="X88" i="30" s="1"/>
  <c r="U88" i="30"/>
  <c r="T88" i="30"/>
  <c r="S88" i="30"/>
  <c r="R88" i="30"/>
  <c r="Q88" i="30"/>
  <c r="P88" i="30"/>
  <c r="O88" i="30"/>
  <c r="N88" i="30"/>
  <c r="AA87" i="30"/>
  <c r="AB87" i="30" s="1"/>
  <c r="Y87" i="30"/>
  <c r="Z87" i="30" s="1"/>
  <c r="W87" i="30"/>
  <c r="X87" i="30" s="1"/>
  <c r="U87" i="30"/>
  <c r="T87" i="30"/>
  <c r="S87" i="30"/>
  <c r="R87" i="30"/>
  <c r="Q87" i="30"/>
  <c r="P87" i="30"/>
  <c r="O87" i="30"/>
  <c r="N87" i="30"/>
  <c r="AA86" i="30"/>
  <c r="AB86" i="30" s="1"/>
  <c r="Y86" i="30"/>
  <c r="Z86" i="30" s="1"/>
  <c r="W86" i="30"/>
  <c r="X86" i="30" s="1"/>
  <c r="U86" i="30"/>
  <c r="T86" i="30"/>
  <c r="S86" i="30"/>
  <c r="R86" i="30"/>
  <c r="Q86" i="30"/>
  <c r="P86" i="30"/>
  <c r="O86" i="30"/>
  <c r="N86" i="30"/>
  <c r="AA85" i="30"/>
  <c r="AB85" i="30" s="1"/>
  <c r="Y85" i="30"/>
  <c r="Z85" i="30" s="1"/>
  <c r="W85" i="30"/>
  <c r="X85" i="30" s="1"/>
  <c r="U85" i="30"/>
  <c r="T85" i="30"/>
  <c r="S85" i="30"/>
  <c r="R85" i="30"/>
  <c r="Q85" i="30"/>
  <c r="P85" i="30"/>
  <c r="O85" i="30"/>
  <c r="N85" i="30"/>
  <c r="AA84" i="30"/>
  <c r="AB84" i="30" s="1"/>
  <c r="Y84" i="30"/>
  <c r="Z84" i="30" s="1"/>
  <c r="W84" i="30"/>
  <c r="X84" i="30" s="1"/>
  <c r="U84" i="30"/>
  <c r="T84" i="30"/>
  <c r="S84" i="30"/>
  <c r="R84" i="30"/>
  <c r="Q84" i="30"/>
  <c r="P84" i="30"/>
  <c r="O84" i="30"/>
  <c r="N84" i="30"/>
  <c r="AA83" i="30"/>
  <c r="AB83" i="30" s="1"/>
  <c r="Y83" i="30"/>
  <c r="Z83" i="30" s="1"/>
  <c r="W83" i="30"/>
  <c r="X83" i="30" s="1"/>
  <c r="U83" i="30"/>
  <c r="T83" i="30"/>
  <c r="S83" i="30"/>
  <c r="R83" i="30"/>
  <c r="Q83" i="30"/>
  <c r="P83" i="30"/>
  <c r="O83" i="30"/>
  <c r="N83" i="30"/>
  <c r="AA82" i="30"/>
  <c r="AB82" i="30" s="1"/>
  <c r="Y82" i="30"/>
  <c r="Z82" i="30" s="1"/>
  <c r="W82" i="30"/>
  <c r="X82" i="30" s="1"/>
  <c r="U82" i="30"/>
  <c r="T82" i="30"/>
  <c r="S82" i="30"/>
  <c r="R82" i="30"/>
  <c r="Q82" i="30"/>
  <c r="P82" i="30"/>
  <c r="O82" i="30"/>
  <c r="N82" i="30"/>
  <c r="AA81" i="30"/>
  <c r="AB81" i="30" s="1"/>
  <c r="Y81" i="30"/>
  <c r="Z81" i="30" s="1"/>
  <c r="W81" i="30"/>
  <c r="X81" i="30" s="1"/>
  <c r="U81" i="30"/>
  <c r="T81" i="30"/>
  <c r="S81" i="30"/>
  <c r="R81" i="30"/>
  <c r="Q81" i="30"/>
  <c r="P81" i="30"/>
  <c r="O81" i="30"/>
  <c r="N81" i="30"/>
  <c r="AA80" i="30"/>
  <c r="AB80" i="30" s="1"/>
  <c r="Y80" i="30"/>
  <c r="Z80" i="30" s="1"/>
  <c r="W80" i="30"/>
  <c r="X80" i="30" s="1"/>
  <c r="U80" i="30"/>
  <c r="T80" i="30"/>
  <c r="S80" i="30"/>
  <c r="R80" i="30"/>
  <c r="Q80" i="30"/>
  <c r="P80" i="30"/>
  <c r="O80" i="30"/>
  <c r="N80" i="30"/>
  <c r="AA79" i="30"/>
  <c r="AB79" i="30" s="1"/>
  <c r="Y79" i="30"/>
  <c r="Z79" i="30" s="1"/>
  <c r="W79" i="30"/>
  <c r="X79" i="30" s="1"/>
  <c r="U79" i="30"/>
  <c r="T79" i="30"/>
  <c r="S79" i="30"/>
  <c r="R79" i="30"/>
  <c r="Q79" i="30"/>
  <c r="P79" i="30"/>
  <c r="O79" i="30"/>
  <c r="N79" i="30"/>
  <c r="AA78" i="30"/>
  <c r="AB78" i="30" s="1"/>
  <c r="Y78" i="30"/>
  <c r="Z78" i="30" s="1"/>
  <c r="W78" i="30"/>
  <c r="X78" i="30" s="1"/>
  <c r="U78" i="30"/>
  <c r="T78" i="30"/>
  <c r="S78" i="30"/>
  <c r="R78" i="30"/>
  <c r="Q78" i="30"/>
  <c r="P78" i="30"/>
  <c r="O78" i="30"/>
  <c r="N78" i="30"/>
  <c r="AA77" i="30"/>
  <c r="AB77" i="30" s="1"/>
  <c r="Y77" i="30"/>
  <c r="Z77" i="30" s="1"/>
  <c r="W77" i="30"/>
  <c r="X77" i="30" s="1"/>
  <c r="U77" i="30"/>
  <c r="T77" i="30"/>
  <c r="S77" i="30"/>
  <c r="R77" i="30"/>
  <c r="Q77" i="30"/>
  <c r="P77" i="30"/>
  <c r="O77" i="30"/>
  <c r="N77" i="30"/>
  <c r="AA76" i="30"/>
  <c r="AB76" i="30" s="1"/>
  <c r="Y76" i="30"/>
  <c r="Z76" i="30" s="1"/>
  <c r="W76" i="30"/>
  <c r="X76" i="30" s="1"/>
  <c r="U76" i="30"/>
  <c r="T76" i="30"/>
  <c r="S76" i="30"/>
  <c r="R76" i="30"/>
  <c r="Q76" i="30"/>
  <c r="P76" i="30"/>
  <c r="O76" i="30"/>
  <c r="N76" i="30"/>
  <c r="AA75" i="30"/>
  <c r="AB75" i="30" s="1"/>
  <c r="Y75" i="30"/>
  <c r="Z75" i="30" s="1"/>
  <c r="W75" i="30"/>
  <c r="X75" i="30" s="1"/>
  <c r="U75" i="30"/>
  <c r="T75" i="30"/>
  <c r="S75" i="30"/>
  <c r="R75" i="30"/>
  <c r="Q75" i="30"/>
  <c r="P75" i="30"/>
  <c r="O75" i="30"/>
  <c r="N75" i="30"/>
  <c r="AA74" i="30"/>
  <c r="AB74" i="30" s="1"/>
  <c r="Y74" i="30"/>
  <c r="Z74" i="30" s="1"/>
  <c r="W74" i="30"/>
  <c r="X74" i="30" s="1"/>
  <c r="U74" i="30"/>
  <c r="T74" i="30"/>
  <c r="S74" i="30"/>
  <c r="R74" i="30"/>
  <c r="Q74" i="30"/>
  <c r="P74" i="30"/>
  <c r="O74" i="30"/>
  <c r="N74" i="30"/>
  <c r="AA73" i="30"/>
  <c r="AB73" i="30" s="1"/>
  <c r="Y73" i="30"/>
  <c r="Z73" i="30" s="1"/>
  <c r="W73" i="30"/>
  <c r="X73" i="30" s="1"/>
  <c r="U73" i="30"/>
  <c r="T73" i="30"/>
  <c r="S73" i="30"/>
  <c r="R73" i="30"/>
  <c r="Q73" i="30"/>
  <c r="P73" i="30"/>
  <c r="O73" i="30"/>
  <c r="N73" i="30"/>
  <c r="AA72" i="30"/>
  <c r="AB72" i="30" s="1"/>
  <c r="Y72" i="30"/>
  <c r="Z72" i="30" s="1"/>
  <c r="W72" i="30"/>
  <c r="X72" i="30" s="1"/>
  <c r="U72" i="30"/>
  <c r="T72" i="30"/>
  <c r="S72" i="30"/>
  <c r="R72" i="30"/>
  <c r="Q72" i="30"/>
  <c r="P72" i="30"/>
  <c r="O72" i="30"/>
  <c r="N72" i="30"/>
  <c r="AA71" i="30"/>
  <c r="AB71" i="30" s="1"/>
  <c r="Y71" i="30"/>
  <c r="Z71" i="30" s="1"/>
  <c r="W71" i="30"/>
  <c r="X71" i="30" s="1"/>
  <c r="U71" i="30"/>
  <c r="T71" i="30"/>
  <c r="S71" i="30"/>
  <c r="R71" i="30"/>
  <c r="Q71" i="30"/>
  <c r="P71" i="30"/>
  <c r="O71" i="30"/>
  <c r="N71" i="30"/>
  <c r="AA70" i="30"/>
  <c r="AB70" i="30" s="1"/>
  <c r="Y70" i="30"/>
  <c r="Z70" i="30" s="1"/>
  <c r="W70" i="30"/>
  <c r="X70" i="30" s="1"/>
  <c r="U70" i="30"/>
  <c r="T70" i="30"/>
  <c r="S70" i="30"/>
  <c r="R70" i="30"/>
  <c r="Q70" i="30"/>
  <c r="P70" i="30"/>
  <c r="O70" i="30"/>
  <c r="N70" i="30"/>
  <c r="AA69" i="30"/>
  <c r="AB69" i="30" s="1"/>
  <c r="Y69" i="30"/>
  <c r="Z69" i="30" s="1"/>
  <c r="W69" i="30"/>
  <c r="X69" i="30" s="1"/>
  <c r="U69" i="30"/>
  <c r="T69" i="30"/>
  <c r="S69" i="30"/>
  <c r="R69" i="30"/>
  <c r="Q69" i="30"/>
  <c r="P69" i="30"/>
  <c r="O69" i="30"/>
  <c r="N69" i="30"/>
  <c r="AA68" i="30"/>
  <c r="AB68" i="30" s="1"/>
  <c r="Z68" i="30"/>
  <c r="Y68" i="30"/>
  <c r="W68" i="30"/>
  <c r="X68" i="30" s="1"/>
  <c r="U68" i="30"/>
  <c r="T68" i="30"/>
  <c r="S68" i="30"/>
  <c r="R68" i="30"/>
  <c r="Q68" i="30"/>
  <c r="P68" i="30"/>
  <c r="O68" i="30"/>
  <c r="N68" i="30"/>
  <c r="AA67" i="30"/>
  <c r="AB67" i="30" s="1"/>
  <c r="Y67" i="30"/>
  <c r="Z67" i="30" s="1"/>
  <c r="W67" i="30"/>
  <c r="X67" i="30" s="1"/>
  <c r="U67" i="30"/>
  <c r="T67" i="30"/>
  <c r="S67" i="30"/>
  <c r="R67" i="30"/>
  <c r="Q67" i="30"/>
  <c r="P67" i="30"/>
  <c r="O67" i="30"/>
  <c r="N67" i="30"/>
  <c r="AA66" i="30"/>
  <c r="AB66" i="30" s="1"/>
  <c r="Y66" i="30"/>
  <c r="Z66" i="30" s="1"/>
  <c r="W66" i="30"/>
  <c r="X66" i="30" s="1"/>
  <c r="U66" i="30"/>
  <c r="T66" i="30"/>
  <c r="S66" i="30"/>
  <c r="R66" i="30"/>
  <c r="Q66" i="30"/>
  <c r="P66" i="30"/>
  <c r="O66" i="30"/>
  <c r="N66" i="30"/>
  <c r="AA65" i="30"/>
  <c r="AB65" i="30" s="1"/>
  <c r="Y65" i="30"/>
  <c r="Z65" i="30" s="1"/>
  <c r="W65" i="30"/>
  <c r="X65" i="30" s="1"/>
  <c r="U65" i="30"/>
  <c r="T65" i="30"/>
  <c r="S65" i="30"/>
  <c r="R65" i="30"/>
  <c r="Q65" i="30"/>
  <c r="P65" i="30"/>
  <c r="O65" i="30"/>
  <c r="N65" i="30"/>
  <c r="AA64" i="30"/>
  <c r="AB64" i="30" s="1"/>
  <c r="Y64" i="30"/>
  <c r="Z64" i="30" s="1"/>
  <c r="W64" i="30"/>
  <c r="X64" i="30" s="1"/>
  <c r="U64" i="30"/>
  <c r="T64" i="30"/>
  <c r="S64" i="30"/>
  <c r="R64" i="30"/>
  <c r="Q64" i="30"/>
  <c r="P64" i="30"/>
  <c r="O64" i="30"/>
  <c r="N64" i="30"/>
  <c r="AA63" i="30"/>
  <c r="AB63" i="30" s="1"/>
  <c r="Y63" i="30"/>
  <c r="Z63" i="30" s="1"/>
  <c r="W63" i="30"/>
  <c r="X63" i="30" s="1"/>
  <c r="U63" i="30"/>
  <c r="T63" i="30"/>
  <c r="S63" i="30"/>
  <c r="R63" i="30"/>
  <c r="Q63" i="30"/>
  <c r="P63" i="30"/>
  <c r="O63" i="30"/>
  <c r="N63" i="30"/>
  <c r="AA62" i="30"/>
  <c r="AB62" i="30" s="1"/>
  <c r="Y62" i="30"/>
  <c r="Z62" i="30" s="1"/>
  <c r="W62" i="30"/>
  <c r="X62" i="30" s="1"/>
  <c r="U62" i="30"/>
  <c r="T62" i="30"/>
  <c r="S62" i="30"/>
  <c r="R62" i="30"/>
  <c r="Q62" i="30"/>
  <c r="P62" i="30"/>
  <c r="O62" i="30"/>
  <c r="N62" i="30"/>
  <c r="AA61" i="30"/>
  <c r="AB61" i="30" s="1"/>
  <c r="Y61" i="30"/>
  <c r="Z61" i="30" s="1"/>
  <c r="W61" i="30"/>
  <c r="X61" i="30" s="1"/>
  <c r="U61" i="30"/>
  <c r="T61" i="30"/>
  <c r="S61" i="30"/>
  <c r="R61" i="30"/>
  <c r="Q61" i="30"/>
  <c r="P61" i="30"/>
  <c r="O61" i="30"/>
  <c r="N61" i="30"/>
  <c r="AA60" i="30"/>
  <c r="AB60" i="30" s="1"/>
  <c r="Y60" i="30"/>
  <c r="Z60" i="30" s="1"/>
  <c r="W60" i="30"/>
  <c r="X60" i="30" s="1"/>
  <c r="U60" i="30"/>
  <c r="T60" i="30"/>
  <c r="S60" i="30"/>
  <c r="R60" i="30"/>
  <c r="Q60" i="30"/>
  <c r="P60" i="30"/>
  <c r="O60" i="30"/>
  <c r="N60" i="30"/>
  <c r="AA59" i="30"/>
  <c r="AB59" i="30" s="1"/>
  <c r="Y59" i="30"/>
  <c r="Z59" i="30" s="1"/>
  <c r="W59" i="30"/>
  <c r="X59" i="30" s="1"/>
  <c r="U59" i="30"/>
  <c r="T59" i="30"/>
  <c r="S59" i="30"/>
  <c r="R59" i="30"/>
  <c r="Q59" i="30"/>
  <c r="P59" i="30"/>
  <c r="O59" i="30"/>
  <c r="N59" i="30"/>
  <c r="AA58" i="30"/>
  <c r="AB58" i="30" s="1"/>
  <c r="Y58" i="30"/>
  <c r="Z58" i="30" s="1"/>
  <c r="W58" i="30"/>
  <c r="X58" i="30" s="1"/>
  <c r="U58" i="30"/>
  <c r="T58" i="30"/>
  <c r="S58" i="30"/>
  <c r="R58" i="30"/>
  <c r="Q58" i="30"/>
  <c r="P58" i="30"/>
  <c r="O58" i="30"/>
  <c r="N58" i="30"/>
  <c r="AA57" i="30"/>
  <c r="AB57" i="30" s="1"/>
  <c r="Y57" i="30"/>
  <c r="Z57" i="30" s="1"/>
  <c r="W57" i="30"/>
  <c r="X57" i="30" s="1"/>
  <c r="U57" i="30"/>
  <c r="T57" i="30"/>
  <c r="S57" i="30"/>
  <c r="R57" i="30"/>
  <c r="Q57" i="30"/>
  <c r="P57" i="30"/>
  <c r="O57" i="30"/>
  <c r="N57" i="30"/>
  <c r="AA56" i="30"/>
  <c r="AB56" i="30" s="1"/>
  <c r="Y56" i="30"/>
  <c r="Z56" i="30" s="1"/>
  <c r="W56" i="30"/>
  <c r="X56" i="30" s="1"/>
  <c r="U56" i="30"/>
  <c r="T56" i="30"/>
  <c r="S56" i="30"/>
  <c r="R56" i="30"/>
  <c r="Q56" i="30"/>
  <c r="P56" i="30"/>
  <c r="O56" i="30"/>
  <c r="N56" i="30"/>
  <c r="AA55" i="30"/>
  <c r="AB55" i="30" s="1"/>
  <c r="Y55" i="30"/>
  <c r="Z55" i="30" s="1"/>
  <c r="W55" i="30"/>
  <c r="X55" i="30" s="1"/>
  <c r="U55" i="30"/>
  <c r="T55" i="30"/>
  <c r="S55" i="30"/>
  <c r="R55" i="30"/>
  <c r="Q55" i="30"/>
  <c r="P55" i="30"/>
  <c r="O55" i="30"/>
  <c r="N55" i="30"/>
  <c r="AA54" i="30"/>
  <c r="AB54" i="30" s="1"/>
  <c r="Y54" i="30"/>
  <c r="Z54" i="30" s="1"/>
  <c r="W54" i="30"/>
  <c r="X54" i="30" s="1"/>
  <c r="U54" i="30"/>
  <c r="T54" i="30"/>
  <c r="S54" i="30"/>
  <c r="R54" i="30"/>
  <c r="Q54" i="30"/>
  <c r="P54" i="30"/>
  <c r="O54" i="30"/>
  <c r="N54" i="30"/>
  <c r="AA53" i="30"/>
  <c r="AB53" i="30" s="1"/>
  <c r="Y53" i="30"/>
  <c r="Z53" i="30" s="1"/>
  <c r="W53" i="30"/>
  <c r="X53" i="30" s="1"/>
  <c r="U53" i="30"/>
  <c r="T53" i="30"/>
  <c r="S53" i="30"/>
  <c r="R53" i="30"/>
  <c r="Q53" i="30"/>
  <c r="P53" i="30"/>
  <c r="O53" i="30"/>
  <c r="N53" i="30"/>
  <c r="AA52" i="30"/>
  <c r="AB52" i="30" s="1"/>
  <c r="Y52" i="30"/>
  <c r="Z52" i="30" s="1"/>
  <c r="W52" i="30"/>
  <c r="X52" i="30" s="1"/>
  <c r="U52" i="30"/>
  <c r="T52" i="30"/>
  <c r="S52" i="30"/>
  <c r="R52" i="30"/>
  <c r="Q52" i="30"/>
  <c r="P52" i="30"/>
  <c r="O52" i="30"/>
  <c r="N52" i="30"/>
  <c r="AA51" i="30"/>
  <c r="AB51" i="30" s="1"/>
  <c r="Y51" i="30"/>
  <c r="Z51" i="30" s="1"/>
  <c r="W51" i="30"/>
  <c r="X51" i="30" s="1"/>
  <c r="U51" i="30"/>
  <c r="T51" i="30"/>
  <c r="S51" i="30"/>
  <c r="R51" i="30"/>
  <c r="Q51" i="30"/>
  <c r="P51" i="30"/>
  <c r="O51" i="30"/>
  <c r="N51" i="30"/>
  <c r="AA50" i="30"/>
  <c r="AB50" i="30" s="1"/>
  <c r="Y50" i="30"/>
  <c r="Z50" i="30" s="1"/>
  <c r="W50" i="30"/>
  <c r="X50" i="30" s="1"/>
  <c r="U50" i="30"/>
  <c r="T50" i="30"/>
  <c r="S50" i="30"/>
  <c r="R50" i="30"/>
  <c r="Q50" i="30"/>
  <c r="P50" i="30"/>
  <c r="O50" i="30"/>
  <c r="N50" i="30"/>
  <c r="AA49" i="30"/>
  <c r="AB49" i="30" s="1"/>
  <c r="Y49" i="30"/>
  <c r="Z49" i="30" s="1"/>
  <c r="W49" i="30"/>
  <c r="X49" i="30" s="1"/>
  <c r="U49" i="30"/>
  <c r="T49" i="30"/>
  <c r="S49" i="30"/>
  <c r="R49" i="30"/>
  <c r="Q49" i="30"/>
  <c r="P49" i="30"/>
  <c r="O49" i="30"/>
  <c r="N49" i="30"/>
  <c r="AA48" i="30"/>
  <c r="AB48" i="30" s="1"/>
  <c r="Y48" i="30"/>
  <c r="Z48" i="30" s="1"/>
  <c r="W48" i="30"/>
  <c r="X48" i="30" s="1"/>
  <c r="U48" i="30"/>
  <c r="T48" i="30"/>
  <c r="S48" i="30"/>
  <c r="R48" i="30"/>
  <c r="Q48" i="30"/>
  <c r="P48" i="30"/>
  <c r="O48" i="30"/>
  <c r="N48" i="30"/>
  <c r="AA47" i="30"/>
  <c r="AB47" i="30" s="1"/>
  <c r="Y47" i="30"/>
  <c r="Z47" i="30" s="1"/>
  <c r="W47" i="30"/>
  <c r="X47" i="30" s="1"/>
  <c r="U47" i="30"/>
  <c r="T47" i="30"/>
  <c r="S47" i="30"/>
  <c r="R47" i="30"/>
  <c r="Q47" i="30"/>
  <c r="P47" i="30"/>
  <c r="O47" i="30"/>
  <c r="N47" i="30"/>
  <c r="AA46" i="30"/>
  <c r="AB46" i="30" s="1"/>
  <c r="Y46" i="30"/>
  <c r="Z46" i="30" s="1"/>
  <c r="W46" i="30"/>
  <c r="X46" i="30" s="1"/>
  <c r="U46" i="30"/>
  <c r="T46" i="30"/>
  <c r="S46" i="30"/>
  <c r="R46" i="30"/>
  <c r="Q46" i="30"/>
  <c r="P46" i="30"/>
  <c r="O46" i="30"/>
  <c r="N46" i="30"/>
  <c r="AA45" i="30"/>
  <c r="AB45" i="30" s="1"/>
  <c r="Y45" i="30"/>
  <c r="Z45" i="30" s="1"/>
  <c r="W45" i="30"/>
  <c r="X45" i="30" s="1"/>
  <c r="U45" i="30"/>
  <c r="T45" i="30"/>
  <c r="S45" i="30"/>
  <c r="R45" i="30"/>
  <c r="Q45" i="30"/>
  <c r="P45" i="30"/>
  <c r="O45" i="30"/>
  <c r="N45" i="30"/>
  <c r="AA44" i="30"/>
  <c r="AB44" i="30" s="1"/>
  <c r="Y44" i="30"/>
  <c r="Z44" i="30" s="1"/>
  <c r="W44" i="30"/>
  <c r="X44" i="30" s="1"/>
  <c r="U44" i="30"/>
  <c r="T44" i="30"/>
  <c r="S44" i="30"/>
  <c r="R44" i="30"/>
  <c r="Q44" i="30"/>
  <c r="P44" i="30"/>
  <c r="O44" i="30"/>
  <c r="N44" i="30"/>
  <c r="AA43" i="30"/>
  <c r="AB43" i="30" s="1"/>
  <c r="Y43" i="30"/>
  <c r="Z43" i="30" s="1"/>
  <c r="W43" i="30"/>
  <c r="X43" i="30" s="1"/>
  <c r="U43" i="30"/>
  <c r="T43" i="30"/>
  <c r="S43" i="30"/>
  <c r="R43" i="30"/>
  <c r="Q43" i="30"/>
  <c r="P43" i="30"/>
  <c r="O43" i="30"/>
  <c r="N43" i="30"/>
  <c r="AA42" i="30"/>
  <c r="AB42" i="30" s="1"/>
  <c r="Y42" i="30"/>
  <c r="Z42" i="30" s="1"/>
  <c r="W42" i="30"/>
  <c r="X42" i="30" s="1"/>
  <c r="U42" i="30"/>
  <c r="T42" i="30"/>
  <c r="S42" i="30"/>
  <c r="R42" i="30"/>
  <c r="Q42" i="30"/>
  <c r="P42" i="30"/>
  <c r="O42" i="30"/>
  <c r="N42" i="30"/>
  <c r="AA41" i="30"/>
  <c r="AB41" i="30" s="1"/>
  <c r="Y41" i="30"/>
  <c r="Z41" i="30" s="1"/>
  <c r="W41" i="30"/>
  <c r="X41" i="30" s="1"/>
  <c r="U41" i="30"/>
  <c r="T41" i="30"/>
  <c r="S41" i="30"/>
  <c r="R41" i="30"/>
  <c r="Q41" i="30"/>
  <c r="P41" i="30"/>
  <c r="O41" i="30"/>
  <c r="N41" i="30"/>
  <c r="AA40" i="30"/>
  <c r="AB40" i="30" s="1"/>
  <c r="Y40" i="30"/>
  <c r="Z40" i="30" s="1"/>
  <c r="W40" i="30"/>
  <c r="X40" i="30" s="1"/>
  <c r="U40" i="30"/>
  <c r="T40" i="30"/>
  <c r="S40" i="30"/>
  <c r="R40" i="30"/>
  <c r="Q40" i="30"/>
  <c r="P40" i="30"/>
  <c r="O40" i="30"/>
  <c r="N40" i="30"/>
  <c r="AA39" i="30"/>
  <c r="AB39" i="30" s="1"/>
  <c r="Y39" i="30"/>
  <c r="Z39" i="30" s="1"/>
  <c r="W39" i="30"/>
  <c r="X39" i="30" s="1"/>
  <c r="U39" i="30"/>
  <c r="T39" i="30"/>
  <c r="S39" i="30"/>
  <c r="R39" i="30"/>
  <c r="Q39" i="30"/>
  <c r="P39" i="30"/>
  <c r="O39" i="30"/>
  <c r="N39" i="30"/>
  <c r="AA38" i="30"/>
  <c r="AB38" i="30" s="1"/>
  <c r="Y38" i="30"/>
  <c r="Z38" i="30" s="1"/>
  <c r="W38" i="30"/>
  <c r="X38" i="30" s="1"/>
  <c r="U38" i="30"/>
  <c r="T38" i="30"/>
  <c r="S38" i="30"/>
  <c r="R38" i="30"/>
  <c r="Q38" i="30"/>
  <c r="P38" i="30"/>
  <c r="O38" i="30"/>
  <c r="N38" i="30"/>
  <c r="AA37" i="30"/>
  <c r="AB37" i="30" s="1"/>
  <c r="Y37" i="30"/>
  <c r="Z37" i="30" s="1"/>
  <c r="W37" i="30"/>
  <c r="X37" i="30" s="1"/>
  <c r="U37" i="30"/>
  <c r="T37" i="30"/>
  <c r="S37" i="30"/>
  <c r="R37" i="30"/>
  <c r="Q37" i="30"/>
  <c r="P37" i="30"/>
  <c r="O37" i="30"/>
  <c r="N37" i="30"/>
  <c r="AA36" i="30"/>
  <c r="Y36" i="30"/>
  <c r="Z36" i="30" s="1"/>
  <c r="W36" i="30"/>
  <c r="U36" i="30"/>
  <c r="T36" i="30"/>
  <c r="S36" i="30"/>
  <c r="R36" i="30"/>
  <c r="Q36" i="30"/>
  <c r="P36" i="30"/>
  <c r="O36" i="30"/>
  <c r="N36" i="30"/>
  <c r="AA35" i="30"/>
  <c r="AB35" i="30" s="1"/>
  <c r="Y35" i="30"/>
  <c r="Z35" i="30" s="1"/>
  <c r="W35" i="30"/>
  <c r="X35" i="30" s="1"/>
  <c r="U35" i="30"/>
  <c r="T35" i="30"/>
  <c r="S35" i="30"/>
  <c r="R35" i="30"/>
  <c r="Q35" i="30"/>
  <c r="P35" i="30"/>
  <c r="O35" i="30"/>
  <c r="N35" i="30"/>
  <c r="AA34" i="30"/>
  <c r="AB34" i="30" s="1"/>
  <c r="Y34" i="30"/>
  <c r="W34" i="30"/>
  <c r="X34" i="30" s="1"/>
  <c r="U34" i="30"/>
  <c r="T34" i="30"/>
  <c r="S34" i="30"/>
  <c r="R34" i="30"/>
  <c r="Q34" i="30"/>
  <c r="P34" i="30"/>
  <c r="O34" i="30"/>
  <c r="N34" i="30"/>
  <c r="J33" i="30"/>
  <c r="I33" i="30"/>
  <c r="H33" i="30"/>
  <c r="AA32" i="30"/>
  <c r="Y32" i="30"/>
  <c r="W32" i="30"/>
  <c r="F4" i="30"/>
  <c r="F5" i="29"/>
  <c r="AA134" i="29"/>
  <c r="AB134" i="29" s="1"/>
  <c r="Y134" i="29"/>
  <c r="Z134" i="29" s="1"/>
  <c r="W134" i="29"/>
  <c r="X134" i="29" s="1"/>
  <c r="U134" i="29"/>
  <c r="T134" i="29"/>
  <c r="S134" i="29"/>
  <c r="R134" i="29"/>
  <c r="Q134" i="29"/>
  <c r="P134" i="29"/>
  <c r="O134" i="29"/>
  <c r="N134" i="29"/>
  <c r="AA133" i="29"/>
  <c r="AB133" i="29" s="1"/>
  <c r="Y133" i="29"/>
  <c r="Z133" i="29" s="1"/>
  <c r="W133" i="29"/>
  <c r="X133" i="29" s="1"/>
  <c r="U133" i="29"/>
  <c r="T133" i="29"/>
  <c r="S133" i="29"/>
  <c r="R133" i="29"/>
  <c r="Q133" i="29"/>
  <c r="P133" i="29"/>
  <c r="O133" i="29"/>
  <c r="N133" i="29"/>
  <c r="AA132" i="29"/>
  <c r="AB132" i="29" s="1"/>
  <c r="Y132" i="29"/>
  <c r="Z132" i="29" s="1"/>
  <c r="W132" i="29"/>
  <c r="X132" i="29" s="1"/>
  <c r="U132" i="29"/>
  <c r="T132" i="29"/>
  <c r="S132" i="29"/>
  <c r="R132" i="29"/>
  <c r="Q132" i="29"/>
  <c r="P132" i="29"/>
  <c r="O132" i="29"/>
  <c r="N132" i="29"/>
  <c r="AA131" i="29"/>
  <c r="AB131" i="29" s="1"/>
  <c r="Y131" i="29"/>
  <c r="Z131" i="29" s="1"/>
  <c r="W131" i="29"/>
  <c r="X131" i="29" s="1"/>
  <c r="U131" i="29"/>
  <c r="T131" i="29"/>
  <c r="S131" i="29"/>
  <c r="R131" i="29"/>
  <c r="Q131" i="29"/>
  <c r="P131" i="29"/>
  <c r="O131" i="29"/>
  <c r="N131" i="29"/>
  <c r="AA130" i="29"/>
  <c r="AB130" i="29" s="1"/>
  <c r="Y130" i="29"/>
  <c r="Z130" i="29" s="1"/>
  <c r="W130" i="29"/>
  <c r="X130" i="29" s="1"/>
  <c r="U130" i="29"/>
  <c r="T130" i="29"/>
  <c r="S130" i="29"/>
  <c r="R130" i="29"/>
  <c r="Q130" i="29"/>
  <c r="P130" i="29"/>
  <c r="O130" i="29"/>
  <c r="N130" i="29"/>
  <c r="AA129" i="29"/>
  <c r="AB129" i="29" s="1"/>
  <c r="Y129" i="29"/>
  <c r="Z129" i="29" s="1"/>
  <c r="W129" i="29"/>
  <c r="X129" i="29" s="1"/>
  <c r="U129" i="29"/>
  <c r="T129" i="29"/>
  <c r="S129" i="29"/>
  <c r="R129" i="29"/>
  <c r="Q129" i="29"/>
  <c r="P129" i="29"/>
  <c r="O129" i="29"/>
  <c r="N129" i="29"/>
  <c r="AA128" i="29"/>
  <c r="AB128" i="29" s="1"/>
  <c r="Y128" i="29"/>
  <c r="Z128" i="29" s="1"/>
  <c r="W128" i="29"/>
  <c r="X128" i="29" s="1"/>
  <c r="U128" i="29"/>
  <c r="T128" i="29"/>
  <c r="S128" i="29"/>
  <c r="R128" i="29"/>
  <c r="Q128" i="29"/>
  <c r="P128" i="29"/>
  <c r="O128" i="29"/>
  <c r="N128" i="29"/>
  <c r="AA127" i="29"/>
  <c r="AB127" i="29" s="1"/>
  <c r="Y127" i="29"/>
  <c r="Z127" i="29" s="1"/>
  <c r="W127" i="29"/>
  <c r="X127" i="29" s="1"/>
  <c r="U127" i="29"/>
  <c r="T127" i="29"/>
  <c r="S127" i="29"/>
  <c r="R127" i="29"/>
  <c r="Q127" i="29"/>
  <c r="P127" i="29"/>
  <c r="O127" i="29"/>
  <c r="N127" i="29"/>
  <c r="AA126" i="29"/>
  <c r="AB126" i="29" s="1"/>
  <c r="Y126" i="29"/>
  <c r="Z126" i="29" s="1"/>
  <c r="W126" i="29"/>
  <c r="X126" i="29" s="1"/>
  <c r="U126" i="29"/>
  <c r="T126" i="29"/>
  <c r="S126" i="29"/>
  <c r="R126" i="29"/>
  <c r="Q126" i="29"/>
  <c r="P126" i="29"/>
  <c r="O126" i="29"/>
  <c r="N126" i="29"/>
  <c r="AA125" i="29"/>
  <c r="AB125" i="29" s="1"/>
  <c r="Y125" i="29"/>
  <c r="Z125" i="29" s="1"/>
  <c r="W125" i="29"/>
  <c r="X125" i="29" s="1"/>
  <c r="U125" i="29"/>
  <c r="T125" i="29"/>
  <c r="S125" i="29"/>
  <c r="R125" i="29"/>
  <c r="Q125" i="29"/>
  <c r="P125" i="29"/>
  <c r="O125" i="29"/>
  <c r="N125" i="29"/>
  <c r="AA124" i="29"/>
  <c r="AB124" i="29" s="1"/>
  <c r="Y124" i="29"/>
  <c r="Z124" i="29" s="1"/>
  <c r="W124" i="29"/>
  <c r="X124" i="29" s="1"/>
  <c r="U124" i="29"/>
  <c r="T124" i="29"/>
  <c r="S124" i="29"/>
  <c r="R124" i="29"/>
  <c r="Q124" i="29"/>
  <c r="P124" i="29"/>
  <c r="O124" i="29"/>
  <c r="N124" i="29"/>
  <c r="AA123" i="29"/>
  <c r="AB123" i="29" s="1"/>
  <c r="Y123" i="29"/>
  <c r="Z123" i="29" s="1"/>
  <c r="W123" i="29"/>
  <c r="X123" i="29" s="1"/>
  <c r="U123" i="29"/>
  <c r="T123" i="29"/>
  <c r="S123" i="29"/>
  <c r="R123" i="29"/>
  <c r="Q123" i="29"/>
  <c r="P123" i="29"/>
  <c r="O123" i="29"/>
  <c r="N123" i="29"/>
  <c r="AA122" i="29"/>
  <c r="AB122" i="29" s="1"/>
  <c r="Y122" i="29"/>
  <c r="Z122" i="29" s="1"/>
  <c r="W122" i="29"/>
  <c r="X122" i="29" s="1"/>
  <c r="U122" i="29"/>
  <c r="T122" i="29"/>
  <c r="S122" i="29"/>
  <c r="R122" i="29"/>
  <c r="Q122" i="29"/>
  <c r="P122" i="29"/>
  <c r="O122" i="29"/>
  <c r="N122" i="29"/>
  <c r="AA121" i="29"/>
  <c r="AB121" i="29" s="1"/>
  <c r="Y121" i="29"/>
  <c r="Z121" i="29" s="1"/>
  <c r="W121" i="29"/>
  <c r="X121" i="29" s="1"/>
  <c r="U121" i="29"/>
  <c r="T121" i="29"/>
  <c r="S121" i="29"/>
  <c r="R121" i="29"/>
  <c r="Q121" i="29"/>
  <c r="P121" i="29"/>
  <c r="O121" i="29"/>
  <c r="N121" i="29"/>
  <c r="AA120" i="29"/>
  <c r="AB120" i="29" s="1"/>
  <c r="Y120" i="29"/>
  <c r="Z120" i="29" s="1"/>
  <c r="W120" i="29"/>
  <c r="X120" i="29" s="1"/>
  <c r="U120" i="29"/>
  <c r="T120" i="29"/>
  <c r="S120" i="29"/>
  <c r="R120" i="29"/>
  <c r="Q120" i="29"/>
  <c r="P120" i="29"/>
  <c r="O120" i="29"/>
  <c r="N120" i="29"/>
  <c r="AA119" i="29"/>
  <c r="AB119" i="29" s="1"/>
  <c r="Y119" i="29"/>
  <c r="Z119" i="29" s="1"/>
  <c r="W119" i="29"/>
  <c r="X119" i="29" s="1"/>
  <c r="U119" i="29"/>
  <c r="T119" i="29"/>
  <c r="S119" i="29"/>
  <c r="R119" i="29"/>
  <c r="Q119" i="29"/>
  <c r="P119" i="29"/>
  <c r="O119" i="29"/>
  <c r="N119" i="29"/>
  <c r="AA118" i="29"/>
  <c r="AB118" i="29" s="1"/>
  <c r="Y118" i="29"/>
  <c r="Z118" i="29" s="1"/>
  <c r="W118" i="29"/>
  <c r="X118" i="29" s="1"/>
  <c r="U118" i="29"/>
  <c r="T118" i="29"/>
  <c r="S118" i="29"/>
  <c r="R118" i="29"/>
  <c r="Q118" i="29"/>
  <c r="P118" i="29"/>
  <c r="O118" i="29"/>
  <c r="N118" i="29"/>
  <c r="AA117" i="29"/>
  <c r="AB117" i="29" s="1"/>
  <c r="Y117" i="29"/>
  <c r="Z117" i="29" s="1"/>
  <c r="W117" i="29"/>
  <c r="X117" i="29" s="1"/>
  <c r="U117" i="29"/>
  <c r="T117" i="29"/>
  <c r="S117" i="29"/>
  <c r="R117" i="29"/>
  <c r="Q117" i="29"/>
  <c r="P117" i="29"/>
  <c r="O117" i="29"/>
  <c r="N117" i="29"/>
  <c r="AA116" i="29"/>
  <c r="AB116" i="29" s="1"/>
  <c r="Y116" i="29"/>
  <c r="Z116" i="29" s="1"/>
  <c r="W116" i="29"/>
  <c r="X116" i="29" s="1"/>
  <c r="U116" i="29"/>
  <c r="T116" i="29"/>
  <c r="S116" i="29"/>
  <c r="R116" i="29"/>
  <c r="Q116" i="29"/>
  <c r="P116" i="29"/>
  <c r="O116" i="29"/>
  <c r="N116" i="29"/>
  <c r="AA115" i="29"/>
  <c r="AB115" i="29" s="1"/>
  <c r="Y115" i="29"/>
  <c r="Z115" i="29" s="1"/>
  <c r="W115" i="29"/>
  <c r="X115" i="29" s="1"/>
  <c r="U115" i="29"/>
  <c r="T115" i="29"/>
  <c r="S115" i="29"/>
  <c r="R115" i="29"/>
  <c r="Q115" i="29"/>
  <c r="P115" i="29"/>
  <c r="O115" i="29"/>
  <c r="N115" i="29"/>
  <c r="AA114" i="29"/>
  <c r="AB114" i="29" s="1"/>
  <c r="Y114" i="29"/>
  <c r="Z114" i="29" s="1"/>
  <c r="W114" i="29"/>
  <c r="X114" i="29" s="1"/>
  <c r="U114" i="29"/>
  <c r="T114" i="29"/>
  <c r="S114" i="29"/>
  <c r="R114" i="29"/>
  <c r="Q114" i="29"/>
  <c r="P114" i="29"/>
  <c r="O114" i="29"/>
  <c r="N114" i="29"/>
  <c r="AA113" i="29"/>
  <c r="AB113" i="29" s="1"/>
  <c r="Y113" i="29"/>
  <c r="Z113" i="29" s="1"/>
  <c r="W113" i="29"/>
  <c r="X113" i="29" s="1"/>
  <c r="U113" i="29"/>
  <c r="T113" i="29"/>
  <c r="S113" i="29"/>
  <c r="R113" i="29"/>
  <c r="Q113" i="29"/>
  <c r="P113" i="29"/>
  <c r="O113" i="29"/>
  <c r="N113" i="29"/>
  <c r="AA112" i="29"/>
  <c r="AB112" i="29" s="1"/>
  <c r="Y112" i="29"/>
  <c r="Z112" i="29" s="1"/>
  <c r="W112" i="29"/>
  <c r="X112" i="29" s="1"/>
  <c r="U112" i="29"/>
  <c r="T112" i="29"/>
  <c r="S112" i="29"/>
  <c r="R112" i="29"/>
  <c r="Q112" i="29"/>
  <c r="P112" i="29"/>
  <c r="O112" i="29"/>
  <c r="N112" i="29"/>
  <c r="AA111" i="29"/>
  <c r="AB111" i="29" s="1"/>
  <c r="Y111" i="29"/>
  <c r="Z111" i="29" s="1"/>
  <c r="W111" i="29"/>
  <c r="X111" i="29" s="1"/>
  <c r="U111" i="29"/>
  <c r="T111" i="29"/>
  <c r="S111" i="29"/>
  <c r="R111" i="29"/>
  <c r="Q111" i="29"/>
  <c r="P111" i="29"/>
  <c r="O111" i="29"/>
  <c r="N111" i="29"/>
  <c r="AA110" i="29"/>
  <c r="AB110" i="29" s="1"/>
  <c r="Y110" i="29"/>
  <c r="Z110" i="29" s="1"/>
  <c r="W110" i="29"/>
  <c r="X110" i="29" s="1"/>
  <c r="U110" i="29"/>
  <c r="T110" i="29"/>
  <c r="S110" i="29"/>
  <c r="R110" i="29"/>
  <c r="Q110" i="29"/>
  <c r="P110" i="29"/>
  <c r="O110" i="29"/>
  <c r="N110" i="29"/>
  <c r="AA109" i="29"/>
  <c r="AB109" i="29" s="1"/>
  <c r="Y109" i="29"/>
  <c r="Z109" i="29" s="1"/>
  <c r="W109" i="29"/>
  <c r="X109" i="29" s="1"/>
  <c r="U109" i="29"/>
  <c r="T109" i="29"/>
  <c r="S109" i="29"/>
  <c r="R109" i="29"/>
  <c r="Q109" i="29"/>
  <c r="P109" i="29"/>
  <c r="O109" i="29"/>
  <c r="N109" i="29"/>
  <c r="AA108" i="29"/>
  <c r="AB108" i="29" s="1"/>
  <c r="Y108" i="29"/>
  <c r="Z108" i="29" s="1"/>
  <c r="W108" i="29"/>
  <c r="X108" i="29" s="1"/>
  <c r="U108" i="29"/>
  <c r="T108" i="29"/>
  <c r="S108" i="29"/>
  <c r="R108" i="29"/>
  <c r="Q108" i="29"/>
  <c r="P108" i="29"/>
  <c r="O108" i="29"/>
  <c r="N108" i="29"/>
  <c r="AA107" i="29"/>
  <c r="AB107" i="29" s="1"/>
  <c r="Y107" i="29"/>
  <c r="Z107" i="29" s="1"/>
  <c r="W107" i="29"/>
  <c r="X107" i="29" s="1"/>
  <c r="U107" i="29"/>
  <c r="T107" i="29"/>
  <c r="S107" i="29"/>
  <c r="R107" i="29"/>
  <c r="Q107" i="29"/>
  <c r="P107" i="29"/>
  <c r="O107" i="29"/>
  <c r="N107" i="29"/>
  <c r="AA106" i="29"/>
  <c r="AB106" i="29" s="1"/>
  <c r="Y106" i="29"/>
  <c r="Z106" i="29" s="1"/>
  <c r="W106" i="29"/>
  <c r="X106" i="29" s="1"/>
  <c r="U106" i="29"/>
  <c r="T106" i="29"/>
  <c r="S106" i="29"/>
  <c r="R106" i="29"/>
  <c r="Q106" i="29"/>
  <c r="P106" i="29"/>
  <c r="O106" i="29"/>
  <c r="N106" i="29"/>
  <c r="AA105" i="29"/>
  <c r="AB105" i="29" s="1"/>
  <c r="Y105" i="29"/>
  <c r="Z105" i="29" s="1"/>
  <c r="W105" i="29"/>
  <c r="X105" i="29" s="1"/>
  <c r="U105" i="29"/>
  <c r="T105" i="29"/>
  <c r="S105" i="29"/>
  <c r="R105" i="29"/>
  <c r="Q105" i="29"/>
  <c r="P105" i="29"/>
  <c r="O105" i="29"/>
  <c r="N105" i="29"/>
  <c r="AA104" i="29"/>
  <c r="AB104" i="29" s="1"/>
  <c r="Y104" i="29"/>
  <c r="Z104" i="29" s="1"/>
  <c r="W104" i="29"/>
  <c r="X104" i="29" s="1"/>
  <c r="U104" i="29"/>
  <c r="T104" i="29"/>
  <c r="S104" i="29"/>
  <c r="R104" i="29"/>
  <c r="Q104" i="29"/>
  <c r="P104" i="29"/>
  <c r="O104" i="29"/>
  <c r="N104" i="29"/>
  <c r="AA103" i="29"/>
  <c r="AB103" i="29" s="1"/>
  <c r="Y103" i="29"/>
  <c r="Z103" i="29" s="1"/>
  <c r="W103" i="29"/>
  <c r="X103" i="29" s="1"/>
  <c r="U103" i="29"/>
  <c r="T103" i="29"/>
  <c r="S103" i="29"/>
  <c r="R103" i="29"/>
  <c r="Q103" i="29"/>
  <c r="P103" i="29"/>
  <c r="O103" i="29"/>
  <c r="N103" i="29"/>
  <c r="AA102" i="29"/>
  <c r="AB102" i="29" s="1"/>
  <c r="Y102" i="29"/>
  <c r="Z102" i="29" s="1"/>
  <c r="W102" i="29"/>
  <c r="X102" i="29" s="1"/>
  <c r="U102" i="29"/>
  <c r="T102" i="29"/>
  <c r="S102" i="29"/>
  <c r="R102" i="29"/>
  <c r="Q102" i="29"/>
  <c r="P102" i="29"/>
  <c r="O102" i="29"/>
  <c r="N102" i="29"/>
  <c r="AA101" i="29"/>
  <c r="AB101" i="29" s="1"/>
  <c r="Y101" i="29"/>
  <c r="Z101" i="29" s="1"/>
  <c r="W101" i="29"/>
  <c r="X101" i="29" s="1"/>
  <c r="U101" i="29"/>
  <c r="T101" i="29"/>
  <c r="S101" i="29"/>
  <c r="R101" i="29"/>
  <c r="Q101" i="29"/>
  <c r="P101" i="29"/>
  <c r="O101" i="29"/>
  <c r="N101" i="29"/>
  <c r="AA100" i="29"/>
  <c r="AB100" i="29" s="1"/>
  <c r="Y100" i="29"/>
  <c r="Z100" i="29" s="1"/>
  <c r="W100" i="29"/>
  <c r="X100" i="29" s="1"/>
  <c r="U100" i="29"/>
  <c r="T100" i="29"/>
  <c r="S100" i="29"/>
  <c r="R100" i="29"/>
  <c r="Q100" i="29"/>
  <c r="P100" i="29"/>
  <c r="O100" i="29"/>
  <c r="N100" i="29"/>
  <c r="AA99" i="29"/>
  <c r="AB99" i="29" s="1"/>
  <c r="Y99" i="29"/>
  <c r="Z99" i="29" s="1"/>
  <c r="W99" i="29"/>
  <c r="X99" i="29" s="1"/>
  <c r="U99" i="29"/>
  <c r="T99" i="29"/>
  <c r="S99" i="29"/>
  <c r="R99" i="29"/>
  <c r="Q99" i="29"/>
  <c r="P99" i="29"/>
  <c r="O99" i="29"/>
  <c r="N99" i="29"/>
  <c r="AA98" i="29"/>
  <c r="AB98" i="29" s="1"/>
  <c r="Y98" i="29"/>
  <c r="Z98" i="29" s="1"/>
  <c r="W98" i="29"/>
  <c r="X98" i="29" s="1"/>
  <c r="U98" i="29"/>
  <c r="T98" i="29"/>
  <c r="S98" i="29"/>
  <c r="R98" i="29"/>
  <c r="Q98" i="29"/>
  <c r="P98" i="29"/>
  <c r="O98" i="29"/>
  <c r="N98" i="29"/>
  <c r="AA97" i="29"/>
  <c r="AB97" i="29" s="1"/>
  <c r="Y97" i="29"/>
  <c r="Z97" i="29" s="1"/>
  <c r="W97" i="29"/>
  <c r="X97" i="29" s="1"/>
  <c r="U97" i="29"/>
  <c r="T97" i="29"/>
  <c r="S97" i="29"/>
  <c r="R97" i="29"/>
  <c r="Q97" i="29"/>
  <c r="P97" i="29"/>
  <c r="O97" i="29"/>
  <c r="N97" i="29"/>
  <c r="AA96" i="29"/>
  <c r="AB96" i="29" s="1"/>
  <c r="Y96" i="29"/>
  <c r="Z96" i="29" s="1"/>
  <c r="W96" i="29"/>
  <c r="X96" i="29" s="1"/>
  <c r="U96" i="29"/>
  <c r="T96" i="29"/>
  <c r="S96" i="29"/>
  <c r="R96" i="29"/>
  <c r="Q96" i="29"/>
  <c r="P96" i="29"/>
  <c r="O96" i="29"/>
  <c r="N96" i="29"/>
  <c r="AA95" i="29"/>
  <c r="AB95" i="29" s="1"/>
  <c r="Y95" i="29"/>
  <c r="Z95" i="29" s="1"/>
  <c r="W95" i="29"/>
  <c r="X95" i="29" s="1"/>
  <c r="U95" i="29"/>
  <c r="T95" i="29"/>
  <c r="S95" i="29"/>
  <c r="R95" i="29"/>
  <c r="Q95" i="29"/>
  <c r="P95" i="29"/>
  <c r="O95" i="29"/>
  <c r="N95" i="29"/>
  <c r="AA94" i="29"/>
  <c r="AB94" i="29" s="1"/>
  <c r="Y94" i="29"/>
  <c r="Z94" i="29" s="1"/>
  <c r="W94" i="29"/>
  <c r="X94" i="29" s="1"/>
  <c r="U94" i="29"/>
  <c r="T94" i="29"/>
  <c r="S94" i="29"/>
  <c r="R94" i="29"/>
  <c r="Q94" i="29"/>
  <c r="P94" i="29"/>
  <c r="O94" i="29"/>
  <c r="N94" i="29"/>
  <c r="AA93" i="29"/>
  <c r="AB93" i="29" s="1"/>
  <c r="Y93" i="29"/>
  <c r="Z93" i="29" s="1"/>
  <c r="W93" i="29"/>
  <c r="X93" i="29" s="1"/>
  <c r="U93" i="29"/>
  <c r="T93" i="29"/>
  <c r="S93" i="29"/>
  <c r="R93" i="29"/>
  <c r="Q93" i="29"/>
  <c r="P93" i="29"/>
  <c r="O93" i="29"/>
  <c r="N93" i="29"/>
  <c r="AA92" i="29"/>
  <c r="AB92" i="29" s="1"/>
  <c r="Y92" i="29"/>
  <c r="Z92" i="29" s="1"/>
  <c r="W92" i="29"/>
  <c r="X92" i="29" s="1"/>
  <c r="U92" i="29"/>
  <c r="T92" i="29"/>
  <c r="S92" i="29"/>
  <c r="R92" i="29"/>
  <c r="Q92" i="29"/>
  <c r="P92" i="29"/>
  <c r="O92" i="29"/>
  <c r="N92" i="29"/>
  <c r="AA91" i="29"/>
  <c r="AB91" i="29" s="1"/>
  <c r="Y91" i="29"/>
  <c r="Z91" i="29" s="1"/>
  <c r="W91" i="29"/>
  <c r="X91" i="29" s="1"/>
  <c r="U91" i="29"/>
  <c r="T91" i="29"/>
  <c r="S91" i="29"/>
  <c r="R91" i="29"/>
  <c r="Q91" i="29"/>
  <c r="P91" i="29"/>
  <c r="O91" i="29"/>
  <c r="N91" i="29"/>
  <c r="AA90" i="29"/>
  <c r="AB90" i="29" s="1"/>
  <c r="Y90" i="29"/>
  <c r="Z90" i="29" s="1"/>
  <c r="W90" i="29"/>
  <c r="X90" i="29" s="1"/>
  <c r="U90" i="29"/>
  <c r="T90" i="29"/>
  <c r="S90" i="29"/>
  <c r="R90" i="29"/>
  <c r="Q90" i="29"/>
  <c r="P90" i="29"/>
  <c r="O90" i="29"/>
  <c r="N90" i="29"/>
  <c r="AA89" i="29"/>
  <c r="AB89" i="29" s="1"/>
  <c r="Y89" i="29"/>
  <c r="Z89" i="29" s="1"/>
  <c r="W89" i="29"/>
  <c r="X89" i="29" s="1"/>
  <c r="U89" i="29"/>
  <c r="T89" i="29"/>
  <c r="S89" i="29"/>
  <c r="R89" i="29"/>
  <c r="Q89" i="29"/>
  <c r="P89" i="29"/>
  <c r="O89" i="29"/>
  <c r="N89" i="29"/>
  <c r="AA88" i="29"/>
  <c r="AB88" i="29" s="1"/>
  <c r="Y88" i="29"/>
  <c r="Z88" i="29" s="1"/>
  <c r="W88" i="29"/>
  <c r="X88" i="29" s="1"/>
  <c r="U88" i="29"/>
  <c r="T88" i="29"/>
  <c r="S88" i="29"/>
  <c r="R88" i="29"/>
  <c r="Q88" i="29"/>
  <c r="P88" i="29"/>
  <c r="O88" i="29"/>
  <c r="N88" i="29"/>
  <c r="AA87" i="29"/>
  <c r="AB87" i="29" s="1"/>
  <c r="Y87" i="29"/>
  <c r="Z87" i="29" s="1"/>
  <c r="W87" i="29"/>
  <c r="X87" i="29" s="1"/>
  <c r="U87" i="29"/>
  <c r="T87" i="29"/>
  <c r="S87" i="29"/>
  <c r="R87" i="29"/>
  <c r="Q87" i="29"/>
  <c r="P87" i="29"/>
  <c r="O87" i="29"/>
  <c r="N87" i="29"/>
  <c r="AA86" i="29"/>
  <c r="AB86" i="29" s="1"/>
  <c r="Y86" i="29"/>
  <c r="Z86" i="29" s="1"/>
  <c r="W86" i="29"/>
  <c r="X86" i="29" s="1"/>
  <c r="U86" i="29"/>
  <c r="T86" i="29"/>
  <c r="S86" i="29"/>
  <c r="R86" i="29"/>
  <c r="Q86" i="29"/>
  <c r="P86" i="29"/>
  <c r="O86" i="29"/>
  <c r="N86" i="29"/>
  <c r="AA85" i="29"/>
  <c r="AB85" i="29" s="1"/>
  <c r="Y85" i="29"/>
  <c r="Z85" i="29" s="1"/>
  <c r="W85" i="29"/>
  <c r="X85" i="29" s="1"/>
  <c r="U85" i="29"/>
  <c r="T85" i="29"/>
  <c r="S85" i="29"/>
  <c r="R85" i="29"/>
  <c r="Q85" i="29"/>
  <c r="P85" i="29"/>
  <c r="O85" i="29"/>
  <c r="N85" i="29"/>
  <c r="AA84" i="29"/>
  <c r="AB84" i="29" s="1"/>
  <c r="Y84" i="29"/>
  <c r="Z84" i="29" s="1"/>
  <c r="W84" i="29"/>
  <c r="X84" i="29" s="1"/>
  <c r="U84" i="29"/>
  <c r="T84" i="29"/>
  <c r="S84" i="29"/>
  <c r="R84" i="29"/>
  <c r="Q84" i="29"/>
  <c r="P84" i="29"/>
  <c r="O84" i="29"/>
  <c r="N84" i="29"/>
  <c r="AA83" i="29"/>
  <c r="AB83" i="29" s="1"/>
  <c r="Y83" i="29"/>
  <c r="Z83" i="29" s="1"/>
  <c r="W83" i="29"/>
  <c r="X83" i="29" s="1"/>
  <c r="U83" i="29"/>
  <c r="T83" i="29"/>
  <c r="S83" i="29"/>
  <c r="R83" i="29"/>
  <c r="Q83" i="29"/>
  <c r="P83" i="29"/>
  <c r="O83" i="29"/>
  <c r="N83" i="29"/>
  <c r="AA82" i="29"/>
  <c r="AB82" i="29" s="1"/>
  <c r="Y82" i="29"/>
  <c r="Z82" i="29" s="1"/>
  <c r="W82" i="29"/>
  <c r="X82" i="29" s="1"/>
  <c r="U82" i="29"/>
  <c r="T82" i="29"/>
  <c r="S82" i="29"/>
  <c r="R82" i="29"/>
  <c r="Q82" i="29"/>
  <c r="P82" i="29"/>
  <c r="O82" i="29"/>
  <c r="N82" i="29"/>
  <c r="AA81" i="29"/>
  <c r="AB81" i="29" s="1"/>
  <c r="Y81" i="29"/>
  <c r="Z81" i="29" s="1"/>
  <c r="W81" i="29"/>
  <c r="X81" i="29" s="1"/>
  <c r="U81" i="29"/>
  <c r="T81" i="29"/>
  <c r="S81" i="29"/>
  <c r="R81" i="29"/>
  <c r="Q81" i="29"/>
  <c r="P81" i="29"/>
  <c r="O81" i="29"/>
  <c r="N81" i="29"/>
  <c r="AA80" i="29"/>
  <c r="AB80" i="29" s="1"/>
  <c r="Y80" i="29"/>
  <c r="Z80" i="29" s="1"/>
  <c r="W80" i="29"/>
  <c r="X80" i="29" s="1"/>
  <c r="U80" i="29"/>
  <c r="T80" i="29"/>
  <c r="S80" i="29"/>
  <c r="R80" i="29"/>
  <c r="Q80" i="29"/>
  <c r="P80" i="29"/>
  <c r="O80" i="29"/>
  <c r="N80" i="29"/>
  <c r="AA79" i="29"/>
  <c r="AB79" i="29" s="1"/>
  <c r="Y79" i="29"/>
  <c r="Z79" i="29" s="1"/>
  <c r="W79" i="29"/>
  <c r="X79" i="29" s="1"/>
  <c r="U79" i="29"/>
  <c r="T79" i="29"/>
  <c r="S79" i="29"/>
  <c r="R79" i="29"/>
  <c r="Q79" i="29"/>
  <c r="P79" i="29"/>
  <c r="O79" i="29"/>
  <c r="N79" i="29"/>
  <c r="AA78" i="29"/>
  <c r="AB78" i="29" s="1"/>
  <c r="Y78" i="29"/>
  <c r="Z78" i="29" s="1"/>
  <c r="W78" i="29"/>
  <c r="X78" i="29" s="1"/>
  <c r="U78" i="29"/>
  <c r="T78" i="29"/>
  <c r="S78" i="29"/>
  <c r="R78" i="29"/>
  <c r="Q78" i="29"/>
  <c r="P78" i="29"/>
  <c r="O78" i="29"/>
  <c r="N78" i="29"/>
  <c r="AA77" i="29"/>
  <c r="AB77" i="29" s="1"/>
  <c r="Y77" i="29"/>
  <c r="Z77" i="29" s="1"/>
  <c r="W77" i="29"/>
  <c r="X77" i="29" s="1"/>
  <c r="U77" i="29"/>
  <c r="T77" i="29"/>
  <c r="S77" i="29"/>
  <c r="R77" i="29"/>
  <c r="Q77" i="29"/>
  <c r="P77" i="29"/>
  <c r="O77" i="29"/>
  <c r="N77" i="29"/>
  <c r="AA76" i="29"/>
  <c r="AB76" i="29" s="1"/>
  <c r="Y76" i="29"/>
  <c r="Z76" i="29" s="1"/>
  <c r="W76" i="29"/>
  <c r="X76" i="29" s="1"/>
  <c r="U76" i="29"/>
  <c r="T76" i="29"/>
  <c r="S76" i="29"/>
  <c r="R76" i="29"/>
  <c r="Q76" i="29"/>
  <c r="P76" i="29"/>
  <c r="O76" i="29"/>
  <c r="N76" i="29"/>
  <c r="AA75" i="29"/>
  <c r="AB75" i="29" s="1"/>
  <c r="Y75" i="29"/>
  <c r="Z75" i="29" s="1"/>
  <c r="W75" i="29"/>
  <c r="X75" i="29" s="1"/>
  <c r="U75" i="29"/>
  <c r="T75" i="29"/>
  <c r="S75" i="29"/>
  <c r="R75" i="29"/>
  <c r="Q75" i="29"/>
  <c r="P75" i="29"/>
  <c r="O75" i="29"/>
  <c r="N75" i="29"/>
  <c r="AA74" i="29"/>
  <c r="AB74" i="29" s="1"/>
  <c r="Y74" i="29"/>
  <c r="Z74" i="29" s="1"/>
  <c r="W74" i="29"/>
  <c r="X74" i="29" s="1"/>
  <c r="U74" i="29"/>
  <c r="T74" i="29"/>
  <c r="S74" i="29"/>
  <c r="R74" i="29"/>
  <c r="Q74" i="29"/>
  <c r="P74" i="29"/>
  <c r="O74" i="29"/>
  <c r="N74" i="29"/>
  <c r="AA73" i="29"/>
  <c r="AB73" i="29" s="1"/>
  <c r="Y73" i="29"/>
  <c r="Z73" i="29" s="1"/>
  <c r="W73" i="29"/>
  <c r="X73" i="29" s="1"/>
  <c r="U73" i="29"/>
  <c r="T73" i="29"/>
  <c r="S73" i="29"/>
  <c r="R73" i="29"/>
  <c r="Q73" i="29"/>
  <c r="P73" i="29"/>
  <c r="O73" i="29"/>
  <c r="N73" i="29"/>
  <c r="AA72" i="29"/>
  <c r="AB72" i="29" s="1"/>
  <c r="Y72" i="29"/>
  <c r="Z72" i="29" s="1"/>
  <c r="W72" i="29"/>
  <c r="X72" i="29" s="1"/>
  <c r="U72" i="29"/>
  <c r="T72" i="29"/>
  <c r="S72" i="29"/>
  <c r="R72" i="29"/>
  <c r="Q72" i="29"/>
  <c r="P72" i="29"/>
  <c r="O72" i="29"/>
  <c r="N72" i="29"/>
  <c r="AA71" i="29"/>
  <c r="AB71" i="29" s="1"/>
  <c r="Y71" i="29"/>
  <c r="Z71" i="29" s="1"/>
  <c r="W71" i="29"/>
  <c r="X71" i="29" s="1"/>
  <c r="U71" i="29"/>
  <c r="T71" i="29"/>
  <c r="S71" i="29"/>
  <c r="R71" i="29"/>
  <c r="Q71" i="29"/>
  <c r="P71" i="29"/>
  <c r="O71" i="29"/>
  <c r="N71" i="29"/>
  <c r="AA70" i="29"/>
  <c r="AB70" i="29" s="1"/>
  <c r="Y70" i="29"/>
  <c r="Z70" i="29" s="1"/>
  <c r="W70" i="29"/>
  <c r="X70" i="29" s="1"/>
  <c r="U70" i="29"/>
  <c r="T70" i="29"/>
  <c r="S70" i="29"/>
  <c r="R70" i="29"/>
  <c r="Q70" i="29"/>
  <c r="P70" i="29"/>
  <c r="O70" i="29"/>
  <c r="N70" i="29"/>
  <c r="AA69" i="29"/>
  <c r="AB69" i="29" s="1"/>
  <c r="Y69" i="29"/>
  <c r="Z69" i="29" s="1"/>
  <c r="W69" i="29"/>
  <c r="X69" i="29" s="1"/>
  <c r="U69" i="29"/>
  <c r="T69" i="29"/>
  <c r="S69" i="29"/>
  <c r="R69" i="29"/>
  <c r="Q69" i="29"/>
  <c r="P69" i="29"/>
  <c r="O69" i="29"/>
  <c r="N69" i="29"/>
  <c r="AA68" i="29"/>
  <c r="AB68" i="29" s="1"/>
  <c r="Y68" i="29"/>
  <c r="Z68" i="29" s="1"/>
  <c r="W68" i="29"/>
  <c r="X68" i="29" s="1"/>
  <c r="U68" i="29"/>
  <c r="T68" i="29"/>
  <c r="S68" i="29"/>
  <c r="R68" i="29"/>
  <c r="Q68" i="29"/>
  <c r="P68" i="29"/>
  <c r="O68" i="29"/>
  <c r="N68" i="29"/>
  <c r="AA67" i="29"/>
  <c r="AB67" i="29" s="1"/>
  <c r="Y67" i="29"/>
  <c r="Z67" i="29" s="1"/>
  <c r="W67" i="29"/>
  <c r="X67" i="29" s="1"/>
  <c r="U67" i="29"/>
  <c r="T67" i="29"/>
  <c r="S67" i="29"/>
  <c r="R67" i="29"/>
  <c r="Q67" i="29"/>
  <c r="P67" i="29"/>
  <c r="O67" i="29"/>
  <c r="N67" i="29"/>
  <c r="AA66" i="29"/>
  <c r="AB66" i="29" s="1"/>
  <c r="Y66" i="29"/>
  <c r="Z66" i="29" s="1"/>
  <c r="W66" i="29"/>
  <c r="X66" i="29" s="1"/>
  <c r="U66" i="29"/>
  <c r="T66" i="29"/>
  <c r="S66" i="29"/>
  <c r="R66" i="29"/>
  <c r="Q66" i="29"/>
  <c r="P66" i="29"/>
  <c r="O66" i="29"/>
  <c r="N66" i="29"/>
  <c r="AA65" i="29"/>
  <c r="AB65" i="29" s="1"/>
  <c r="Y65" i="29"/>
  <c r="Z65" i="29" s="1"/>
  <c r="W65" i="29"/>
  <c r="X65" i="29" s="1"/>
  <c r="U65" i="29"/>
  <c r="T65" i="29"/>
  <c r="S65" i="29"/>
  <c r="R65" i="29"/>
  <c r="Q65" i="29"/>
  <c r="P65" i="29"/>
  <c r="O65" i="29"/>
  <c r="N65" i="29"/>
  <c r="AA64" i="29"/>
  <c r="AB64" i="29" s="1"/>
  <c r="Y64" i="29"/>
  <c r="Z64" i="29" s="1"/>
  <c r="W64" i="29"/>
  <c r="X64" i="29" s="1"/>
  <c r="U64" i="29"/>
  <c r="T64" i="29"/>
  <c r="S64" i="29"/>
  <c r="R64" i="29"/>
  <c r="Q64" i="29"/>
  <c r="P64" i="29"/>
  <c r="O64" i="29"/>
  <c r="N64" i="29"/>
  <c r="AA63" i="29"/>
  <c r="AB63" i="29" s="1"/>
  <c r="Y63" i="29"/>
  <c r="Z63" i="29" s="1"/>
  <c r="W63" i="29"/>
  <c r="X63" i="29" s="1"/>
  <c r="U63" i="29"/>
  <c r="T63" i="29"/>
  <c r="S63" i="29"/>
  <c r="R63" i="29"/>
  <c r="Q63" i="29"/>
  <c r="P63" i="29"/>
  <c r="O63" i="29"/>
  <c r="N63" i="29"/>
  <c r="AA62" i="29"/>
  <c r="AB62" i="29" s="1"/>
  <c r="Y62" i="29"/>
  <c r="Z62" i="29" s="1"/>
  <c r="W62" i="29"/>
  <c r="X62" i="29" s="1"/>
  <c r="U62" i="29"/>
  <c r="T62" i="29"/>
  <c r="S62" i="29"/>
  <c r="R62" i="29"/>
  <c r="Q62" i="29"/>
  <c r="P62" i="29"/>
  <c r="O62" i="29"/>
  <c r="N62" i="29"/>
  <c r="AA61" i="29"/>
  <c r="AB61" i="29" s="1"/>
  <c r="Y61" i="29"/>
  <c r="Z61" i="29" s="1"/>
  <c r="W61" i="29"/>
  <c r="X61" i="29" s="1"/>
  <c r="U61" i="29"/>
  <c r="T61" i="29"/>
  <c r="S61" i="29"/>
  <c r="R61" i="29"/>
  <c r="Q61" i="29"/>
  <c r="P61" i="29"/>
  <c r="O61" i="29"/>
  <c r="N61" i="29"/>
  <c r="AA60" i="29"/>
  <c r="AB60" i="29" s="1"/>
  <c r="Y60" i="29"/>
  <c r="Z60" i="29" s="1"/>
  <c r="W60" i="29"/>
  <c r="X60" i="29" s="1"/>
  <c r="U60" i="29"/>
  <c r="T60" i="29"/>
  <c r="S60" i="29"/>
  <c r="R60" i="29"/>
  <c r="Q60" i="29"/>
  <c r="P60" i="29"/>
  <c r="O60" i="29"/>
  <c r="N60" i="29"/>
  <c r="AA59" i="29"/>
  <c r="AB59" i="29" s="1"/>
  <c r="Y59" i="29"/>
  <c r="Z59" i="29" s="1"/>
  <c r="W59" i="29"/>
  <c r="X59" i="29" s="1"/>
  <c r="U59" i="29"/>
  <c r="T59" i="29"/>
  <c r="S59" i="29"/>
  <c r="R59" i="29"/>
  <c r="Q59" i="29"/>
  <c r="P59" i="29"/>
  <c r="O59" i="29"/>
  <c r="N59" i="29"/>
  <c r="AA58" i="29"/>
  <c r="AB58" i="29" s="1"/>
  <c r="Y58" i="29"/>
  <c r="Z58" i="29" s="1"/>
  <c r="W58" i="29"/>
  <c r="X58" i="29" s="1"/>
  <c r="U58" i="29"/>
  <c r="T58" i="29"/>
  <c r="S58" i="29"/>
  <c r="R58" i="29"/>
  <c r="Q58" i="29"/>
  <c r="P58" i="29"/>
  <c r="O58" i="29"/>
  <c r="N58" i="29"/>
  <c r="AA57" i="29"/>
  <c r="AB57" i="29" s="1"/>
  <c r="Y57" i="29"/>
  <c r="Z57" i="29" s="1"/>
  <c r="W57" i="29"/>
  <c r="X57" i="29" s="1"/>
  <c r="U57" i="29"/>
  <c r="T57" i="29"/>
  <c r="S57" i="29"/>
  <c r="R57" i="29"/>
  <c r="Q57" i="29"/>
  <c r="P57" i="29"/>
  <c r="O57" i="29"/>
  <c r="N57" i="29"/>
  <c r="AA56" i="29"/>
  <c r="AB56" i="29" s="1"/>
  <c r="Y56" i="29"/>
  <c r="Z56" i="29" s="1"/>
  <c r="W56" i="29"/>
  <c r="X56" i="29" s="1"/>
  <c r="U56" i="29"/>
  <c r="T56" i="29"/>
  <c r="S56" i="29"/>
  <c r="R56" i="29"/>
  <c r="Q56" i="29"/>
  <c r="P56" i="29"/>
  <c r="O56" i="29"/>
  <c r="N56" i="29"/>
  <c r="AA55" i="29"/>
  <c r="AB55" i="29" s="1"/>
  <c r="Y55" i="29"/>
  <c r="Z55" i="29" s="1"/>
  <c r="W55" i="29"/>
  <c r="X55" i="29" s="1"/>
  <c r="U55" i="29"/>
  <c r="T55" i="29"/>
  <c r="S55" i="29"/>
  <c r="R55" i="29"/>
  <c r="Q55" i="29"/>
  <c r="P55" i="29"/>
  <c r="O55" i="29"/>
  <c r="N55" i="29"/>
  <c r="AA54" i="29"/>
  <c r="AB54" i="29" s="1"/>
  <c r="Y54" i="29"/>
  <c r="Z54" i="29" s="1"/>
  <c r="W54" i="29"/>
  <c r="X54" i="29" s="1"/>
  <c r="U54" i="29"/>
  <c r="T54" i="29"/>
  <c r="S54" i="29"/>
  <c r="R54" i="29"/>
  <c r="Q54" i="29"/>
  <c r="P54" i="29"/>
  <c r="O54" i="29"/>
  <c r="N54" i="29"/>
  <c r="AA53" i="29"/>
  <c r="AB53" i="29" s="1"/>
  <c r="Y53" i="29"/>
  <c r="Z53" i="29" s="1"/>
  <c r="W53" i="29"/>
  <c r="X53" i="29" s="1"/>
  <c r="U53" i="29"/>
  <c r="T53" i="29"/>
  <c r="S53" i="29"/>
  <c r="R53" i="29"/>
  <c r="Q53" i="29"/>
  <c r="P53" i="29"/>
  <c r="O53" i="29"/>
  <c r="N53" i="29"/>
  <c r="AA52" i="29"/>
  <c r="AB52" i="29" s="1"/>
  <c r="Y52" i="29"/>
  <c r="Z52" i="29" s="1"/>
  <c r="W52" i="29"/>
  <c r="X52" i="29" s="1"/>
  <c r="U52" i="29"/>
  <c r="T52" i="29"/>
  <c r="S52" i="29"/>
  <c r="R52" i="29"/>
  <c r="Q52" i="29"/>
  <c r="P52" i="29"/>
  <c r="O52" i="29"/>
  <c r="N52" i="29"/>
  <c r="AA51" i="29"/>
  <c r="AB51" i="29" s="1"/>
  <c r="Y51" i="29"/>
  <c r="Z51" i="29" s="1"/>
  <c r="W51" i="29"/>
  <c r="X51" i="29" s="1"/>
  <c r="U51" i="29"/>
  <c r="T51" i="29"/>
  <c r="S51" i="29"/>
  <c r="R51" i="29"/>
  <c r="Q51" i="29"/>
  <c r="P51" i="29"/>
  <c r="O51" i="29"/>
  <c r="N51" i="29"/>
  <c r="AA50" i="29"/>
  <c r="AB50" i="29" s="1"/>
  <c r="Y50" i="29"/>
  <c r="Z50" i="29" s="1"/>
  <c r="W50" i="29"/>
  <c r="X50" i="29" s="1"/>
  <c r="U50" i="29"/>
  <c r="T50" i="29"/>
  <c r="S50" i="29"/>
  <c r="R50" i="29"/>
  <c r="Q50" i="29"/>
  <c r="P50" i="29"/>
  <c r="O50" i="29"/>
  <c r="N50" i="29"/>
  <c r="AA49" i="29"/>
  <c r="AB49" i="29" s="1"/>
  <c r="Y49" i="29"/>
  <c r="Z49" i="29" s="1"/>
  <c r="W49" i="29"/>
  <c r="X49" i="29" s="1"/>
  <c r="U49" i="29"/>
  <c r="T49" i="29"/>
  <c r="S49" i="29"/>
  <c r="R49" i="29"/>
  <c r="Q49" i="29"/>
  <c r="P49" i="29"/>
  <c r="O49" i="29"/>
  <c r="N49" i="29"/>
  <c r="AA48" i="29"/>
  <c r="AB48" i="29" s="1"/>
  <c r="Y48" i="29"/>
  <c r="Z48" i="29" s="1"/>
  <c r="W48" i="29"/>
  <c r="X48" i="29" s="1"/>
  <c r="U48" i="29"/>
  <c r="T48" i="29"/>
  <c r="S48" i="29"/>
  <c r="R48" i="29"/>
  <c r="Q48" i="29"/>
  <c r="P48" i="29"/>
  <c r="O48" i="29"/>
  <c r="N48" i="29"/>
  <c r="AA47" i="29"/>
  <c r="AB47" i="29" s="1"/>
  <c r="Y47" i="29"/>
  <c r="Z47" i="29" s="1"/>
  <c r="W47" i="29"/>
  <c r="X47" i="29" s="1"/>
  <c r="U47" i="29"/>
  <c r="T47" i="29"/>
  <c r="S47" i="29"/>
  <c r="R47" i="29"/>
  <c r="Q47" i="29"/>
  <c r="P47" i="29"/>
  <c r="O47" i="29"/>
  <c r="N47" i="29"/>
  <c r="AA46" i="29"/>
  <c r="AB46" i="29" s="1"/>
  <c r="Y46" i="29"/>
  <c r="Z46" i="29" s="1"/>
  <c r="W46" i="29"/>
  <c r="X46" i="29" s="1"/>
  <c r="U46" i="29"/>
  <c r="T46" i="29"/>
  <c r="S46" i="29"/>
  <c r="R46" i="29"/>
  <c r="Q46" i="29"/>
  <c r="P46" i="29"/>
  <c r="O46" i="29"/>
  <c r="N46" i="29"/>
  <c r="AA45" i="29"/>
  <c r="AB45" i="29" s="1"/>
  <c r="Y45" i="29"/>
  <c r="Z45" i="29" s="1"/>
  <c r="W45" i="29"/>
  <c r="X45" i="29" s="1"/>
  <c r="U45" i="29"/>
  <c r="T45" i="29"/>
  <c r="S45" i="29"/>
  <c r="R45" i="29"/>
  <c r="Q45" i="29"/>
  <c r="P45" i="29"/>
  <c r="O45" i="29"/>
  <c r="N45" i="29"/>
  <c r="AA44" i="29"/>
  <c r="AB44" i="29" s="1"/>
  <c r="Y44" i="29"/>
  <c r="Z44" i="29" s="1"/>
  <c r="W44" i="29"/>
  <c r="X44" i="29" s="1"/>
  <c r="U44" i="29"/>
  <c r="T44" i="29"/>
  <c r="S44" i="29"/>
  <c r="R44" i="29"/>
  <c r="Q44" i="29"/>
  <c r="P44" i="29"/>
  <c r="O44" i="29"/>
  <c r="N44" i="29"/>
  <c r="AA43" i="29"/>
  <c r="AB43" i="29" s="1"/>
  <c r="Y43" i="29"/>
  <c r="Z43" i="29" s="1"/>
  <c r="W43" i="29"/>
  <c r="X43" i="29" s="1"/>
  <c r="U43" i="29"/>
  <c r="T43" i="29"/>
  <c r="S43" i="29"/>
  <c r="R43" i="29"/>
  <c r="Q43" i="29"/>
  <c r="P43" i="29"/>
  <c r="O43" i="29"/>
  <c r="N43" i="29"/>
  <c r="AA42" i="29"/>
  <c r="AB42" i="29" s="1"/>
  <c r="Y42" i="29"/>
  <c r="Z42" i="29" s="1"/>
  <c r="W42" i="29"/>
  <c r="X42" i="29" s="1"/>
  <c r="U42" i="29"/>
  <c r="T42" i="29"/>
  <c r="S42" i="29"/>
  <c r="R42" i="29"/>
  <c r="Q42" i="29"/>
  <c r="P42" i="29"/>
  <c r="O42" i="29"/>
  <c r="N42" i="29"/>
  <c r="AA41" i="29"/>
  <c r="AB41" i="29" s="1"/>
  <c r="Y41" i="29"/>
  <c r="Z41" i="29" s="1"/>
  <c r="W41" i="29"/>
  <c r="X41" i="29" s="1"/>
  <c r="U41" i="29"/>
  <c r="T41" i="29"/>
  <c r="S41" i="29"/>
  <c r="R41" i="29"/>
  <c r="Q41" i="29"/>
  <c r="P41" i="29"/>
  <c r="O41" i="29"/>
  <c r="N41" i="29"/>
  <c r="AA40" i="29"/>
  <c r="AB40" i="29" s="1"/>
  <c r="Y40" i="29"/>
  <c r="Z40" i="29" s="1"/>
  <c r="W40" i="29"/>
  <c r="X40" i="29" s="1"/>
  <c r="U40" i="29"/>
  <c r="T40" i="29"/>
  <c r="S40" i="29"/>
  <c r="R40" i="29"/>
  <c r="Q40" i="29"/>
  <c r="P40" i="29"/>
  <c r="O40" i="29"/>
  <c r="N40" i="29"/>
  <c r="AA39" i="29"/>
  <c r="AB39" i="29" s="1"/>
  <c r="Y39" i="29"/>
  <c r="Z39" i="29" s="1"/>
  <c r="W39" i="29"/>
  <c r="X39" i="29" s="1"/>
  <c r="U39" i="29"/>
  <c r="T39" i="29"/>
  <c r="S39" i="29"/>
  <c r="R39" i="29"/>
  <c r="Q39" i="29"/>
  <c r="P39" i="29"/>
  <c r="O39" i="29"/>
  <c r="N39" i="29"/>
  <c r="AA38" i="29"/>
  <c r="AB38" i="29" s="1"/>
  <c r="Y38" i="29"/>
  <c r="Z38" i="29" s="1"/>
  <c r="W38" i="29"/>
  <c r="X38" i="29" s="1"/>
  <c r="U38" i="29"/>
  <c r="T38" i="29"/>
  <c r="S38" i="29"/>
  <c r="R38" i="29"/>
  <c r="Q38" i="29"/>
  <c r="P38" i="29"/>
  <c r="O38" i="29"/>
  <c r="N38" i="29"/>
  <c r="AA37" i="29"/>
  <c r="AB37" i="29" s="1"/>
  <c r="Y37" i="29"/>
  <c r="Z37" i="29" s="1"/>
  <c r="W37" i="29"/>
  <c r="X37" i="29" s="1"/>
  <c r="U37" i="29"/>
  <c r="T37" i="29"/>
  <c r="S37" i="29"/>
  <c r="R37" i="29"/>
  <c r="Q37" i="29"/>
  <c r="P37" i="29"/>
  <c r="O37" i="29"/>
  <c r="N37" i="29"/>
  <c r="AA36" i="29"/>
  <c r="AB36" i="29" s="1"/>
  <c r="Y36" i="29"/>
  <c r="Z36" i="29" s="1"/>
  <c r="W36" i="29"/>
  <c r="X36" i="29" s="1"/>
  <c r="U36" i="29"/>
  <c r="T36" i="29"/>
  <c r="S36" i="29"/>
  <c r="R36" i="29"/>
  <c r="Q36" i="29"/>
  <c r="P36" i="29"/>
  <c r="O36" i="29"/>
  <c r="N36" i="29"/>
  <c r="AA35" i="29"/>
  <c r="AB35" i="29" s="1"/>
  <c r="Y35" i="29"/>
  <c r="Z35" i="29" s="1"/>
  <c r="W35" i="29"/>
  <c r="X35" i="29" s="1"/>
  <c r="U35" i="29"/>
  <c r="T35" i="29"/>
  <c r="S35" i="29"/>
  <c r="R35" i="29"/>
  <c r="Q35" i="29"/>
  <c r="P35" i="29"/>
  <c r="O35" i="29"/>
  <c r="N35" i="29"/>
  <c r="AA34" i="29"/>
  <c r="AB34" i="29" s="1"/>
  <c r="Y34" i="29"/>
  <c r="Z34" i="29" s="1"/>
  <c r="W34" i="29"/>
  <c r="U34" i="29"/>
  <c r="T34" i="29"/>
  <c r="S34" i="29"/>
  <c r="R34" i="29"/>
  <c r="Q34" i="29"/>
  <c r="P34" i="29"/>
  <c r="O34" i="29"/>
  <c r="N34" i="29"/>
  <c r="J33" i="29"/>
  <c r="I33" i="29"/>
  <c r="H33" i="29"/>
  <c r="AA32" i="29"/>
  <c r="Y32" i="29"/>
  <c r="W32" i="29"/>
  <c r="F4" i="29"/>
  <c r="F5" i="28"/>
  <c r="D85" i="28" s="1"/>
  <c r="AA134" i="28"/>
  <c r="AB134" i="28" s="1"/>
  <c r="Y134" i="28"/>
  <c r="Z134" i="28" s="1"/>
  <c r="W134" i="28"/>
  <c r="X134" i="28" s="1"/>
  <c r="U134" i="28"/>
  <c r="T134" i="28"/>
  <c r="S134" i="28"/>
  <c r="R134" i="28"/>
  <c r="Q134" i="28"/>
  <c r="P134" i="28"/>
  <c r="O134" i="28"/>
  <c r="N134" i="28"/>
  <c r="AA133" i="28"/>
  <c r="AB133" i="28" s="1"/>
  <c r="Y133" i="28"/>
  <c r="Z133" i="28" s="1"/>
  <c r="W133" i="28"/>
  <c r="X133" i="28" s="1"/>
  <c r="U133" i="28"/>
  <c r="T133" i="28"/>
  <c r="S133" i="28"/>
  <c r="R133" i="28"/>
  <c r="Q133" i="28"/>
  <c r="P133" i="28"/>
  <c r="O133" i="28"/>
  <c r="N133" i="28"/>
  <c r="AA132" i="28"/>
  <c r="AB132" i="28" s="1"/>
  <c r="Y132" i="28"/>
  <c r="Z132" i="28" s="1"/>
  <c r="W132" i="28"/>
  <c r="X132" i="28" s="1"/>
  <c r="U132" i="28"/>
  <c r="T132" i="28"/>
  <c r="S132" i="28"/>
  <c r="R132" i="28"/>
  <c r="Q132" i="28"/>
  <c r="P132" i="28"/>
  <c r="O132" i="28"/>
  <c r="N132" i="28"/>
  <c r="AA131" i="28"/>
  <c r="AB131" i="28" s="1"/>
  <c r="Y131" i="28"/>
  <c r="Z131" i="28" s="1"/>
  <c r="W131" i="28"/>
  <c r="X131" i="28" s="1"/>
  <c r="U131" i="28"/>
  <c r="T131" i="28"/>
  <c r="S131" i="28"/>
  <c r="R131" i="28"/>
  <c r="Q131" i="28"/>
  <c r="P131" i="28"/>
  <c r="O131" i="28"/>
  <c r="N131" i="28"/>
  <c r="AA130" i="28"/>
  <c r="AB130" i="28" s="1"/>
  <c r="Y130" i="28"/>
  <c r="Z130" i="28" s="1"/>
  <c r="W130" i="28"/>
  <c r="X130" i="28" s="1"/>
  <c r="U130" i="28"/>
  <c r="T130" i="28"/>
  <c r="S130" i="28"/>
  <c r="R130" i="28"/>
  <c r="Q130" i="28"/>
  <c r="P130" i="28"/>
  <c r="O130" i="28"/>
  <c r="N130" i="28"/>
  <c r="AA129" i="28"/>
  <c r="AB129" i="28" s="1"/>
  <c r="Y129" i="28"/>
  <c r="Z129" i="28" s="1"/>
  <c r="W129" i="28"/>
  <c r="X129" i="28" s="1"/>
  <c r="U129" i="28"/>
  <c r="T129" i="28"/>
  <c r="S129" i="28"/>
  <c r="R129" i="28"/>
  <c r="Q129" i="28"/>
  <c r="P129" i="28"/>
  <c r="O129" i="28"/>
  <c r="N129" i="28"/>
  <c r="AA128" i="28"/>
  <c r="AB128" i="28" s="1"/>
  <c r="Y128" i="28"/>
  <c r="Z128" i="28" s="1"/>
  <c r="W128" i="28"/>
  <c r="X128" i="28" s="1"/>
  <c r="U128" i="28"/>
  <c r="T128" i="28"/>
  <c r="S128" i="28"/>
  <c r="R128" i="28"/>
  <c r="Q128" i="28"/>
  <c r="P128" i="28"/>
  <c r="O128" i="28"/>
  <c r="N128" i="28"/>
  <c r="AA127" i="28"/>
  <c r="AB127" i="28" s="1"/>
  <c r="Y127" i="28"/>
  <c r="Z127" i="28" s="1"/>
  <c r="W127" i="28"/>
  <c r="X127" i="28" s="1"/>
  <c r="U127" i="28"/>
  <c r="T127" i="28"/>
  <c r="S127" i="28"/>
  <c r="R127" i="28"/>
  <c r="Q127" i="28"/>
  <c r="P127" i="28"/>
  <c r="O127" i="28"/>
  <c r="N127" i="28"/>
  <c r="AA126" i="28"/>
  <c r="AB126" i="28" s="1"/>
  <c r="Y126" i="28"/>
  <c r="Z126" i="28" s="1"/>
  <c r="W126" i="28"/>
  <c r="X126" i="28" s="1"/>
  <c r="U126" i="28"/>
  <c r="T126" i="28"/>
  <c r="S126" i="28"/>
  <c r="R126" i="28"/>
  <c r="Q126" i="28"/>
  <c r="P126" i="28"/>
  <c r="O126" i="28"/>
  <c r="N126" i="28"/>
  <c r="AA125" i="28"/>
  <c r="AB125" i="28" s="1"/>
  <c r="Y125" i="28"/>
  <c r="Z125" i="28" s="1"/>
  <c r="W125" i="28"/>
  <c r="X125" i="28" s="1"/>
  <c r="U125" i="28"/>
  <c r="T125" i="28"/>
  <c r="S125" i="28"/>
  <c r="R125" i="28"/>
  <c r="Q125" i="28"/>
  <c r="P125" i="28"/>
  <c r="O125" i="28"/>
  <c r="N125" i="28"/>
  <c r="AA124" i="28"/>
  <c r="AB124" i="28" s="1"/>
  <c r="Y124" i="28"/>
  <c r="Z124" i="28" s="1"/>
  <c r="W124" i="28"/>
  <c r="X124" i="28" s="1"/>
  <c r="U124" i="28"/>
  <c r="T124" i="28"/>
  <c r="S124" i="28"/>
  <c r="R124" i="28"/>
  <c r="Q124" i="28"/>
  <c r="P124" i="28"/>
  <c r="O124" i="28"/>
  <c r="N124" i="28"/>
  <c r="AA123" i="28"/>
  <c r="AB123" i="28" s="1"/>
  <c r="Y123" i="28"/>
  <c r="Z123" i="28" s="1"/>
  <c r="W123" i="28"/>
  <c r="X123" i="28" s="1"/>
  <c r="U123" i="28"/>
  <c r="T123" i="28"/>
  <c r="S123" i="28"/>
  <c r="R123" i="28"/>
  <c r="Q123" i="28"/>
  <c r="P123" i="28"/>
  <c r="O123" i="28"/>
  <c r="N123" i="28"/>
  <c r="AA122" i="28"/>
  <c r="AB122" i="28" s="1"/>
  <c r="Y122" i="28"/>
  <c r="Z122" i="28" s="1"/>
  <c r="W122" i="28"/>
  <c r="X122" i="28" s="1"/>
  <c r="U122" i="28"/>
  <c r="T122" i="28"/>
  <c r="S122" i="28"/>
  <c r="R122" i="28"/>
  <c r="Q122" i="28"/>
  <c r="P122" i="28"/>
  <c r="O122" i="28"/>
  <c r="N122" i="28"/>
  <c r="AA121" i="28"/>
  <c r="AB121" i="28" s="1"/>
  <c r="Y121" i="28"/>
  <c r="Z121" i="28" s="1"/>
  <c r="W121" i="28"/>
  <c r="X121" i="28" s="1"/>
  <c r="U121" i="28"/>
  <c r="T121" i="28"/>
  <c r="S121" i="28"/>
  <c r="R121" i="28"/>
  <c r="Q121" i="28"/>
  <c r="P121" i="28"/>
  <c r="O121" i="28"/>
  <c r="N121" i="28"/>
  <c r="AA120" i="28"/>
  <c r="AB120" i="28" s="1"/>
  <c r="Y120" i="28"/>
  <c r="Z120" i="28" s="1"/>
  <c r="W120" i="28"/>
  <c r="X120" i="28" s="1"/>
  <c r="U120" i="28"/>
  <c r="T120" i="28"/>
  <c r="S120" i="28"/>
  <c r="R120" i="28"/>
  <c r="Q120" i="28"/>
  <c r="P120" i="28"/>
  <c r="O120" i="28"/>
  <c r="N120" i="28"/>
  <c r="AA119" i="28"/>
  <c r="AB119" i="28" s="1"/>
  <c r="Y119" i="28"/>
  <c r="Z119" i="28" s="1"/>
  <c r="W119" i="28"/>
  <c r="X119" i="28" s="1"/>
  <c r="U119" i="28"/>
  <c r="T119" i="28"/>
  <c r="S119" i="28"/>
  <c r="R119" i="28"/>
  <c r="Q119" i="28"/>
  <c r="P119" i="28"/>
  <c r="O119" i="28"/>
  <c r="N119" i="28"/>
  <c r="AA118" i="28"/>
  <c r="AB118" i="28" s="1"/>
  <c r="Y118" i="28"/>
  <c r="Z118" i="28" s="1"/>
  <c r="W118" i="28"/>
  <c r="X118" i="28" s="1"/>
  <c r="U118" i="28"/>
  <c r="T118" i="28"/>
  <c r="S118" i="28"/>
  <c r="R118" i="28"/>
  <c r="Q118" i="28"/>
  <c r="P118" i="28"/>
  <c r="O118" i="28"/>
  <c r="N118" i="28"/>
  <c r="AA117" i="28"/>
  <c r="AB117" i="28" s="1"/>
  <c r="Y117" i="28"/>
  <c r="Z117" i="28" s="1"/>
  <c r="W117" i="28"/>
  <c r="X117" i="28" s="1"/>
  <c r="U117" i="28"/>
  <c r="T117" i="28"/>
  <c r="S117" i="28"/>
  <c r="R117" i="28"/>
  <c r="Q117" i="28"/>
  <c r="P117" i="28"/>
  <c r="O117" i="28"/>
  <c r="N117" i="28"/>
  <c r="AA116" i="28"/>
  <c r="AB116" i="28" s="1"/>
  <c r="Y116" i="28"/>
  <c r="Z116" i="28" s="1"/>
  <c r="W116" i="28"/>
  <c r="X116" i="28" s="1"/>
  <c r="U116" i="28"/>
  <c r="T116" i="28"/>
  <c r="S116" i="28"/>
  <c r="R116" i="28"/>
  <c r="Q116" i="28"/>
  <c r="P116" i="28"/>
  <c r="O116" i="28"/>
  <c r="N116" i="28"/>
  <c r="AA115" i="28"/>
  <c r="AB115" i="28" s="1"/>
  <c r="Y115" i="28"/>
  <c r="Z115" i="28" s="1"/>
  <c r="W115" i="28"/>
  <c r="X115" i="28" s="1"/>
  <c r="U115" i="28"/>
  <c r="T115" i="28"/>
  <c r="S115" i="28"/>
  <c r="R115" i="28"/>
  <c r="Q115" i="28"/>
  <c r="P115" i="28"/>
  <c r="O115" i="28"/>
  <c r="N115" i="28"/>
  <c r="AA114" i="28"/>
  <c r="AB114" i="28" s="1"/>
  <c r="Y114" i="28"/>
  <c r="Z114" i="28" s="1"/>
  <c r="W114" i="28"/>
  <c r="X114" i="28" s="1"/>
  <c r="U114" i="28"/>
  <c r="T114" i="28"/>
  <c r="S114" i="28"/>
  <c r="R114" i="28"/>
  <c r="Q114" i="28"/>
  <c r="P114" i="28"/>
  <c r="O114" i="28"/>
  <c r="N114" i="28"/>
  <c r="AA113" i="28"/>
  <c r="AB113" i="28" s="1"/>
  <c r="Y113" i="28"/>
  <c r="Z113" i="28" s="1"/>
  <c r="W113" i="28"/>
  <c r="X113" i="28" s="1"/>
  <c r="U113" i="28"/>
  <c r="T113" i="28"/>
  <c r="S113" i="28"/>
  <c r="R113" i="28"/>
  <c r="Q113" i="28"/>
  <c r="P113" i="28"/>
  <c r="O113" i="28"/>
  <c r="N113" i="28"/>
  <c r="AA112" i="28"/>
  <c r="AB112" i="28" s="1"/>
  <c r="Y112" i="28"/>
  <c r="Z112" i="28" s="1"/>
  <c r="W112" i="28"/>
  <c r="X112" i="28" s="1"/>
  <c r="U112" i="28"/>
  <c r="T112" i="28"/>
  <c r="S112" i="28"/>
  <c r="R112" i="28"/>
  <c r="Q112" i="28"/>
  <c r="P112" i="28"/>
  <c r="O112" i="28"/>
  <c r="N112" i="28"/>
  <c r="AA111" i="28"/>
  <c r="AB111" i="28" s="1"/>
  <c r="Y111" i="28"/>
  <c r="Z111" i="28" s="1"/>
  <c r="W111" i="28"/>
  <c r="X111" i="28" s="1"/>
  <c r="U111" i="28"/>
  <c r="T111" i="28"/>
  <c r="S111" i="28"/>
  <c r="R111" i="28"/>
  <c r="Q111" i="28"/>
  <c r="P111" i="28"/>
  <c r="O111" i="28"/>
  <c r="N111" i="28"/>
  <c r="AA110" i="28"/>
  <c r="AB110" i="28" s="1"/>
  <c r="Y110" i="28"/>
  <c r="Z110" i="28" s="1"/>
  <c r="W110" i="28"/>
  <c r="X110" i="28" s="1"/>
  <c r="U110" i="28"/>
  <c r="T110" i="28"/>
  <c r="S110" i="28"/>
  <c r="R110" i="28"/>
  <c r="Q110" i="28"/>
  <c r="P110" i="28"/>
  <c r="O110" i="28"/>
  <c r="N110" i="28"/>
  <c r="AA109" i="28"/>
  <c r="AB109" i="28" s="1"/>
  <c r="Y109" i="28"/>
  <c r="Z109" i="28" s="1"/>
  <c r="W109" i="28"/>
  <c r="X109" i="28" s="1"/>
  <c r="U109" i="28"/>
  <c r="T109" i="28"/>
  <c r="S109" i="28"/>
  <c r="R109" i="28"/>
  <c r="Q109" i="28"/>
  <c r="P109" i="28"/>
  <c r="O109" i="28"/>
  <c r="N109" i="28"/>
  <c r="AA108" i="28"/>
  <c r="AB108" i="28" s="1"/>
  <c r="Y108" i="28"/>
  <c r="Z108" i="28" s="1"/>
  <c r="W108" i="28"/>
  <c r="X108" i="28" s="1"/>
  <c r="U108" i="28"/>
  <c r="T108" i="28"/>
  <c r="S108" i="28"/>
  <c r="R108" i="28"/>
  <c r="Q108" i="28"/>
  <c r="P108" i="28"/>
  <c r="O108" i="28"/>
  <c r="N108" i="28"/>
  <c r="AA107" i="28"/>
  <c r="AB107" i="28" s="1"/>
  <c r="Y107" i="28"/>
  <c r="Z107" i="28" s="1"/>
  <c r="W107" i="28"/>
  <c r="X107" i="28" s="1"/>
  <c r="U107" i="28"/>
  <c r="T107" i="28"/>
  <c r="S107" i="28"/>
  <c r="R107" i="28"/>
  <c r="Q107" i="28"/>
  <c r="P107" i="28"/>
  <c r="O107" i="28"/>
  <c r="N107" i="28"/>
  <c r="AA106" i="28"/>
  <c r="AB106" i="28" s="1"/>
  <c r="Y106" i="28"/>
  <c r="Z106" i="28" s="1"/>
  <c r="W106" i="28"/>
  <c r="X106" i="28" s="1"/>
  <c r="U106" i="28"/>
  <c r="T106" i="28"/>
  <c r="S106" i="28"/>
  <c r="R106" i="28"/>
  <c r="Q106" i="28"/>
  <c r="P106" i="28"/>
  <c r="O106" i="28"/>
  <c r="N106" i="28"/>
  <c r="AA105" i="28"/>
  <c r="AB105" i="28" s="1"/>
  <c r="Y105" i="28"/>
  <c r="Z105" i="28" s="1"/>
  <c r="W105" i="28"/>
  <c r="X105" i="28" s="1"/>
  <c r="U105" i="28"/>
  <c r="T105" i="28"/>
  <c r="S105" i="28"/>
  <c r="R105" i="28"/>
  <c r="Q105" i="28"/>
  <c r="P105" i="28"/>
  <c r="O105" i="28"/>
  <c r="N105" i="28"/>
  <c r="AA104" i="28"/>
  <c r="AB104" i="28" s="1"/>
  <c r="Y104" i="28"/>
  <c r="Z104" i="28" s="1"/>
  <c r="W104" i="28"/>
  <c r="X104" i="28" s="1"/>
  <c r="U104" i="28"/>
  <c r="T104" i="28"/>
  <c r="S104" i="28"/>
  <c r="R104" i="28"/>
  <c r="Q104" i="28"/>
  <c r="P104" i="28"/>
  <c r="O104" i="28"/>
  <c r="N104" i="28"/>
  <c r="AA103" i="28"/>
  <c r="AB103" i="28" s="1"/>
  <c r="Y103" i="28"/>
  <c r="Z103" i="28" s="1"/>
  <c r="W103" i="28"/>
  <c r="X103" i="28" s="1"/>
  <c r="U103" i="28"/>
  <c r="T103" i="28"/>
  <c r="S103" i="28"/>
  <c r="R103" i="28"/>
  <c r="Q103" i="28"/>
  <c r="P103" i="28"/>
  <c r="O103" i="28"/>
  <c r="N103" i="28"/>
  <c r="AA102" i="28"/>
  <c r="AB102" i="28" s="1"/>
  <c r="Y102" i="28"/>
  <c r="Z102" i="28" s="1"/>
  <c r="W102" i="28"/>
  <c r="X102" i="28" s="1"/>
  <c r="U102" i="28"/>
  <c r="T102" i="28"/>
  <c r="S102" i="28"/>
  <c r="R102" i="28"/>
  <c r="Q102" i="28"/>
  <c r="P102" i="28"/>
  <c r="O102" i="28"/>
  <c r="N102" i="28"/>
  <c r="AA101" i="28"/>
  <c r="AB101" i="28" s="1"/>
  <c r="Y101" i="28"/>
  <c r="Z101" i="28" s="1"/>
  <c r="W101" i="28"/>
  <c r="X101" i="28" s="1"/>
  <c r="U101" i="28"/>
  <c r="T101" i="28"/>
  <c r="S101" i="28"/>
  <c r="R101" i="28"/>
  <c r="Q101" i="28"/>
  <c r="P101" i="28"/>
  <c r="O101" i="28"/>
  <c r="N101" i="28"/>
  <c r="AA100" i="28"/>
  <c r="AB100" i="28" s="1"/>
  <c r="Y100" i="28"/>
  <c r="Z100" i="28" s="1"/>
  <c r="W100" i="28"/>
  <c r="X100" i="28" s="1"/>
  <c r="U100" i="28"/>
  <c r="T100" i="28"/>
  <c r="S100" i="28"/>
  <c r="R100" i="28"/>
  <c r="Q100" i="28"/>
  <c r="P100" i="28"/>
  <c r="O100" i="28"/>
  <c r="N100" i="28"/>
  <c r="C100" i="28" s="1"/>
  <c r="B100" i="28" s="1"/>
  <c r="AA99" i="28"/>
  <c r="AB99" i="28" s="1"/>
  <c r="Y99" i="28"/>
  <c r="Z99" i="28" s="1"/>
  <c r="W99" i="28"/>
  <c r="X99" i="28" s="1"/>
  <c r="U99" i="28"/>
  <c r="T99" i="28"/>
  <c r="S99" i="28"/>
  <c r="R99" i="28"/>
  <c r="Q99" i="28"/>
  <c r="P99" i="28"/>
  <c r="O99" i="28"/>
  <c r="N99" i="28"/>
  <c r="AA98" i="28"/>
  <c r="AB98" i="28" s="1"/>
  <c r="Y98" i="28"/>
  <c r="Z98" i="28" s="1"/>
  <c r="W98" i="28"/>
  <c r="X98" i="28" s="1"/>
  <c r="U98" i="28"/>
  <c r="T98" i="28"/>
  <c r="S98" i="28"/>
  <c r="R98" i="28"/>
  <c r="Q98" i="28"/>
  <c r="P98" i="28"/>
  <c r="O98" i="28"/>
  <c r="N98" i="28"/>
  <c r="AA97" i="28"/>
  <c r="AB97" i="28" s="1"/>
  <c r="Y97" i="28"/>
  <c r="Z97" i="28" s="1"/>
  <c r="W97" i="28"/>
  <c r="X97" i="28" s="1"/>
  <c r="U97" i="28"/>
  <c r="T97" i="28"/>
  <c r="S97" i="28"/>
  <c r="R97" i="28"/>
  <c r="Q97" i="28"/>
  <c r="P97" i="28"/>
  <c r="O97" i="28"/>
  <c r="N97" i="28"/>
  <c r="AA96" i="28"/>
  <c r="AB96" i="28" s="1"/>
  <c r="Y96" i="28"/>
  <c r="Z96" i="28" s="1"/>
  <c r="W96" i="28"/>
  <c r="X96" i="28" s="1"/>
  <c r="U96" i="28"/>
  <c r="T96" i="28"/>
  <c r="S96" i="28"/>
  <c r="R96" i="28"/>
  <c r="Q96" i="28"/>
  <c r="P96" i="28"/>
  <c r="O96" i="28"/>
  <c r="N96" i="28"/>
  <c r="AA95" i="28"/>
  <c r="AB95" i="28" s="1"/>
  <c r="Y95" i="28"/>
  <c r="Z95" i="28" s="1"/>
  <c r="W95" i="28"/>
  <c r="X95" i="28" s="1"/>
  <c r="U95" i="28"/>
  <c r="T95" i="28"/>
  <c r="S95" i="28"/>
  <c r="R95" i="28"/>
  <c r="Q95" i="28"/>
  <c r="P95" i="28"/>
  <c r="O95" i="28"/>
  <c r="N95" i="28"/>
  <c r="AA94" i="28"/>
  <c r="AB94" i="28" s="1"/>
  <c r="Y94" i="28"/>
  <c r="Z94" i="28" s="1"/>
  <c r="W94" i="28"/>
  <c r="X94" i="28" s="1"/>
  <c r="U94" i="28"/>
  <c r="T94" i="28"/>
  <c r="S94" i="28"/>
  <c r="R94" i="28"/>
  <c r="Q94" i="28"/>
  <c r="P94" i="28"/>
  <c r="O94" i="28"/>
  <c r="N94" i="28"/>
  <c r="AA93" i="28"/>
  <c r="AB93" i="28" s="1"/>
  <c r="Y93" i="28"/>
  <c r="Z93" i="28" s="1"/>
  <c r="W93" i="28"/>
  <c r="X93" i="28" s="1"/>
  <c r="U93" i="28"/>
  <c r="T93" i="28"/>
  <c r="S93" i="28"/>
  <c r="R93" i="28"/>
  <c r="Q93" i="28"/>
  <c r="P93" i="28"/>
  <c r="O93" i="28"/>
  <c r="N93" i="28"/>
  <c r="AA92" i="28"/>
  <c r="AB92" i="28" s="1"/>
  <c r="Y92" i="28"/>
  <c r="Z92" i="28" s="1"/>
  <c r="W92" i="28"/>
  <c r="X92" i="28" s="1"/>
  <c r="U92" i="28"/>
  <c r="T92" i="28"/>
  <c r="S92" i="28"/>
  <c r="R92" i="28"/>
  <c r="Q92" i="28"/>
  <c r="P92" i="28"/>
  <c r="O92" i="28"/>
  <c r="N92" i="28"/>
  <c r="AA91" i="28"/>
  <c r="AB91" i="28" s="1"/>
  <c r="Y91" i="28"/>
  <c r="Z91" i="28" s="1"/>
  <c r="W91" i="28"/>
  <c r="X91" i="28" s="1"/>
  <c r="U91" i="28"/>
  <c r="T91" i="28"/>
  <c r="S91" i="28"/>
  <c r="R91" i="28"/>
  <c r="Q91" i="28"/>
  <c r="P91" i="28"/>
  <c r="O91" i="28"/>
  <c r="N91" i="28"/>
  <c r="AA90" i="28"/>
  <c r="AB90" i="28" s="1"/>
  <c r="Y90" i="28"/>
  <c r="Z90" i="28" s="1"/>
  <c r="W90" i="28"/>
  <c r="X90" i="28" s="1"/>
  <c r="U90" i="28"/>
  <c r="T90" i="28"/>
  <c r="S90" i="28"/>
  <c r="R90" i="28"/>
  <c r="Q90" i="28"/>
  <c r="P90" i="28"/>
  <c r="O90" i="28"/>
  <c r="N90" i="28"/>
  <c r="AA89" i="28"/>
  <c r="AB89" i="28" s="1"/>
  <c r="Y89" i="28"/>
  <c r="Z89" i="28" s="1"/>
  <c r="W89" i="28"/>
  <c r="X89" i="28" s="1"/>
  <c r="U89" i="28"/>
  <c r="T89" i="28"/>
  <c r="S89" i="28"/>
  <c r="R89" i="28"/>
  <c r="Q89" i="28"/>
  <c r="P89" i="28"/>
  <c r="O89" i="28"/>
  <c r="N89" i="28"/>
  <c r="AA88" i="28"/>
  <c r="AB88" i="28" s="1"/>
  <c r="Y88" i="28"/>
  <c r="Z88" i="28" s="1"/>
  <c r="W88" i="28"/>
  <c r="X88" i="28" s="1"/>
  <c r="U88" i="28"/>
  <c r="T88" i="28"/>
  <c r="S88" i="28"/>
  <c r="R88" i="28"/>
  <c r="Q88" i="28"/>
  <c r="P88" i="28"/>
  <c r="O88" i="28"/>
  <c r="N88" i="28"/>
  <c r="AA87" i="28"/>
  <c r="AB87" i="28" s="1"/>
  <c r="Y87" i="28"/>
  <c r="Z87" i="28" s="1"/>
  <c r="W87" i="28"/>
  <c r="X87" i="28" s="1"/>
  <c r="U87" i="28"/>
  <c r="T87" i="28"/>
  <c r="S87" i="28"/>
  <c r="R87" i="28"/>
  <c r="Q87" i="28"/>
  <c r="P87" i="28"/>
  <c r="O87" i="28"/>
  <c r="N87" i="28"/>
  <c r="AA86" i="28"/>
  <c r="AB86" i="28" s="1"/>
  <c r="Y86" i="28"/>
  <c r="Z86" i="28" s="1"/>
  <c r="W86" i="28"/>
  <c r="X86" i="28" s="1"/>
  <c r="U86" i="28"/>
  <c r="T86" i="28"/>
  <c r="S86" i="28"/>
  <c r="R86" i="28"/>
  <c r="Q86" i="28"/>
  <c r="P86" i="28"/>
  <c r="O86" i="28"/>
  <c r="N86" i="28"/>
  <c r="AA85" i="28"/>
  <c r="AB85" i="28" s="1"/>
  <c r="Y85" i="28"/>
  <c r="Z85" i="28" s="1"/>
  <c r="W85" i="28"/>
  <c r="X85" i="28" s="1"/>
  <c r="U85" i="28"/>
  <c r="T85" i="28"/>
  <c r="S85" i="28"/>
  <c r="R85" i="28"/>
  <c r="Q85" i="28"/>
  <c r="P85" i="28"/>
  <c r="O85" i="28"/>
  <c r="N85" i="28"/>
  <c r="AA84" i="28"/>
  <c r="AB84" i="28" s="1"/>
  <c r="Y84" i="28"/>
  <c r="Z84" i="28" s="1"/>
  <c r="W84" i="28"/>
  <c r="X84" i="28" s="1"/>
  <c r="U84" i="28"/>
  <c r="T84" i="28"/>
  <c r="S84" i="28"/>
  <c r="R84" i="28"/>
  <c r="Q84" i="28"/>
  <c r="P84" i="28"/>
  <c r="O84" i="28"/>
  <c r="N84" i="28"/>
  <c r="AA83" i="28"/>
  <c r="AB83" i="28" s="1"/>
  <c r="Y83" i="28"/>
  <c r="Z83" i="28" s="1"/>
  <c r="W83" i="28"/>
  <c r="X83" i="28" s="1"/>
  <c r="U83" i="28"/>
  <c r="T83" i="28"/>
  <c r="S83" i="28"/>
  <c r="R83" i="28"/>
  <c r="Q83" i="28"/>
  <c r="P83" i="28"/>
  <c r="O83" i="28"/>
  <c r="N83" i="28"/>
  <c r="AA82" i="28"/>
  <c r="AB82" i="28" s="1"/>
  <c r="Y82" i="28"/>
  <c r="Z82" i="28" s="1"/>
  <c r="W82" i="28"/>
  <c r="X82" i="28" s="1"/>
  <c r="U82" i="28"/>
  <c r="T82" i="28"/>
  <c r="S82" i="28"/>
  <c r="R82" i="28"/>
  <c r="Q82" i="28"/>
  <c r="P82" i="28"/>
  <c r="O82" i="28"/>
  <c r="N82" i="28"/>
  <c r="AA81" i="28"/>
  <c r="AB81" i="28" s="1"/>
  <c r="Y81" i="28"/>
  <c r="Z81" i="28" s="1"/>
  <c r="W81" i="28"/>
  <c r="X81" i="28" s="1"/>
  <c r="U81" i="28"/>
  <c r="T81" i="28"/>
  <c r="S81" i="28"/>
  <c r="R81" i="28"/>
  <c r="Q81" i="28"/>
  <c r="P81" i="28"/>
  <c r="O81" i="28"/>
  <c r="N81" i="28"/>
  <c r="AA80" i="28"/>
  <c r="AB80" i="28" s="1"/>
  <c r="Y80" i="28"/>
  <c r="Z80" i="28" s="1"/>
  <c r="W80" i="28"/>
  <c r="X80" i="28" s="1"/>
  <c r="U80" i="28"/>
  <c r="T80" i="28"/>
  <c r="S80" i="28"/>
  <c r="R80" i="28"/>
  <c r="Q80" i="28"/>
  <c r="P80" i="28"/>
  <c r="O80" i="28"/>
  <c r="N80" i="28"/>
  <c r="AA79" i="28"/>
  <c r="AB79" i="28" s="1"/>
  <c r="Y79" i="28"/>
  <c r="Z79" i="28" s="1"/>
  <c r="W79" i="28"/>
  <c r="X79" i="28" s="1"/>
  <c r="U79" i="28"/>
  <c r="T79" i="28"/>
  <c r="S79" i="28"/>
  <c r="R79" i="28"/>
  <c r="Q79" i="28"/>
  <c r="P79" i="28"/>
  <c r="O79" i="28"/>
  <c r="N79" i="28"/>
  <c r="AA78" i="28"/>
  <c r="AB78" i="28" s="1"/>
  <c r="Y78" i="28"/>
  <c r="Z78" i="28" s="1"/>
  <c r="W78" i="28"/>
  <c r="X78" i="28" s="1"/>
  <c r="U78" i="28"/>
  <c r="T78" i="28"/>
  <c r="S78" i="28"/>
  <c r="R78" i="28"/>
  <c r="Q78" i="28"/>
  <c r="P78" i="28"/>
  <c r="O78" i="28"/>
  <c r="N78" i="28"/>
  <c r="D78" i="28"/>
  <c r="AA77" i="28"/>
  <c r="AB77" i="28" s="1"/>
  <c r="Y77" i="28"/>
  <c r="Z77" i="28" s="1"/>
  <c r="W77" i="28"/>
  <c r="X77" i="28" s="1"/>
  <c r="U77" i="28"/>
  <c r="T77" i="28"/>
  <c r="S77" i="28"/>
  <c r="R77" i="28"/>
  <c r="Q77" i="28"/>
  <c r="P77" i="28"/>
  <c r="O77" i="28"/>
  <c r="N77" i="28"/>
  <c r="AA76" i="28"/>
  <c r="AB76" i="28" s="1"/>
  <c r="Y76" i="28"/>
  <c r="Z76" i="28" s="1"/>
  <c r="W76" i="28"/>
  <c r="X76" i="28" s="1"/>
  <c r="U76" i="28"/>
  <c r="T76" i="28"/>
  <c r="S76" i="28"/>
  <c r="R76" i="28"/>
  <c r="Q76" i="28"/>
  <c r="P76" i="28"/>
  <c r="O76" i="28"/>
  <c r="N76" i="28"/>
  <c r="AA75" i="28"/>
  <c r="AB75" i="28" s="1"/>
  <c r="Y75" i="28"/>
  <c r="Z75" i="28" s="1"/>
  <c r="W75" i="28"/>
  <c r="X75" i="28" s="1"/>
  <c r="U75" i="28"/>
  <c r="T75" i="28"/>
  <c r="S75" i="28"/>
  <c r="R75" i="28"/>
  <c r="Q75" i="28"/>
  <c r="P75" i="28"/>
  <c r="O75" i="28"/>
  <c r="N75" i="28"/>
  <c r="AA74" i="28"/>
  <c r="AB74" i="28" s="1"/>
  <c r="Y74" i="28"/>
  <c r="Z74" i="28" s="1"/>
  <c r="W74" i="28"/>
  <c r="X74" i="28" s="1"/>
  <c r="U74" i="28"/>
  <c r="T74" i="28"/>
  <c r="S74" i="28"/>
  <c r="R74" i="28"/>
  <c r="Q74" i="28"/>
  <c r="P74" i="28"/>
  <c r="O74" i="28"/>
  <c r="N74" i="28"/>
  <c r="AA73" i="28"/>
  <c r="AB73" i="28" s="1"/>
  <c r="Y73" i="28"/>
  <c r="Z73" i="28" s="1"/>
  <c r="W73" i="28"/>
  <c r="X73" i="28" s="1"/>
  <c r="U73" i="28"/>
  <c r="T73" i="28"/>
  <c r="S73" i="28"/>
  <c r="R73" i="28"/>
  <c r="Q73" i="28"/>
  <c r="P73" i="28"/>
  <c r="O73" i="28"/>
  <c r="N73" i="28"/>
  <c r="AA72" i="28"/>
  <c r="AB72" i="28" s="1"/>
  <c r="Y72" i="28"/>
  <c r="Z72" i="28" s="1"/>
  <c r="W72" i="28"/>
  <c r="X72" i="28" s="1"/>
  <c r="U72" i="28"/>
  <c r="T72" i="28"/>
  <c r="S72" i="28"/>
  <c r="R72" i="28"/>
  <c r="Q72" i="28"/>
  <c r="P72" i="28"/>
  <c r="O72" i="28"/>
  <c r="N72" i="28"/>
  <c r="AA71" i="28"/>
  <c r="AB71" i="28" s="1"/>
  <c r="Y71" i="28"/>
  <c r="Z71" i="28" s="1"/>
  <c r="W71" i="28"/>
  <c r="X71" i="28" s="1"/>
  <c r="U71" i="28"/>
  <c r="T71" i="28"/>
  <c r="S71" i="28"/>
  <c r="R71" i="28"/>
  <c r="Q71" i="28"/>
  <c r="P71" i="28"/>
  <c r="O71" i="28"/>
  <c r="N71" i="28"/>
  <c r="AA70" i="28"/>
  <c r="AB70" i="28" s="1"/>
  <c r="Y70" i="28"/>
  <c r="Z70" i="28" s="1"/>
  <c r="W70" i="28"/>
  <c r="X70" i="28" s="1"/>
  <c r="U70" i="28"/>
  <c r="T70" i="28"/>
  <c r="S70" i="28"/>
  <c r="R70" i="28"/>
  <c r="Q70" i="28"/>
  <c r="P70" i="28"/>
  <c r="O70" i="28"/>
  <c r="N70" i="28"/>
  <c r="AA69" i="28"/>
  <c r="AB69" i="28" s="1"/>
  <c r="Y69" i="28"/>
  <c r="Z69" i="28" s="1"/>
  <c r="W69" i="28"/>
  <c r="X69" i="28" s="1"/>
  <c r="U69" i="28"/>
  <c r="T69" i="28"/>
  <c r="S69" i="28"/>
  <c r="R69" i="28"/>
  <c r="Q69" i="28"/>
  <c r="P69" i="28"/>
  <c r="O69" i="28"/>
  <c r="N69" i="28"/>
  <c r="AA68" i="28"/>
  <c r="AB68" i="28" s="1"/>
  <c r="Y68" i="28"/>
  <c r="Z68" i="28" s="1"/>
  <c r="W68" i="28"/>
  <c r="X68" i="28" s="1"/>
  <c r="U68" i="28"/>
  <c r="T68" i="28"/>
  <c r="S68" i="28"/>
  <c r="R68" i="28"/>
  <c r="Q68" i="28"/>
  <c r="P68" i="28"/>
  <c r="O68" i="28"/>
  <c r="N68" i="28"/>
  <c r="AA67" i="28"/>
  <c r="AB67" i="28" s="1"/>
  <c r="Y67" i="28"/>
  <c r="Z67" i="28" s="1"/>
  <c r="W67" i="28"/>
  <c r="X67" i="28" s="1"/>
  <c r="U67" i="28"/>
  <c r="T67" i="28"/>
  <c r="S67" i="28"/>
  <c r="R67" i="28"/>
  <c r="Q67" i="28"/>
  <c r="P67" i="28"/>
  <c r="O67" i="28"/>
  <c r="N67" i="28"/>
  <c r="AA66" i="28"/>
  <c r="AB66" i="28" s="1"/>
  <c r="Y66" i="28"/>
  <c r="Z66" i="28" s="1"/>
  <c r="W66" i="28"/>
  <c r="X66" i="28" s="1"/>
  <c r="U66" i="28"/>
  <c r="T66" i="28"/>
  <c r="S66" i="28"/>
  <c r="R66" i="28"/>
  <c r="Q66" i="28"/>
  <c r="P66" i="28"/>
  <c r="O66" i="28"/>
  <c r="N66" i="28"/>
  <c r="AA65" i="28"/>
  <c r="AB65" i="28" s="1"/>
  <c r="Y65" i="28"/>
  <c r="Z65" i="28" s="1"/>
  <c r="W65" i="28"/>
  <c r="X65" i="28" s="1"/>
  <c r="U65" i="28"/>
  <c r="T65" i="28"/>
  <c r="S65" i="28"/>
  <c r="R65" i="28"/>
  <c r="Q65" i="28"/>
  <c r="P65" i="28"/>
  <c r="O65" i="28"/>
  <c r="N65" i="28"/>
  <c r="AA64" i="28"/>
  <c r="AB64" i="28" s="1"/>
  <c r="Y64" i="28"/>
  <c r="Z64" i="28" s="1"/>
  <c r="W64" i="28"/>
  <c r="X64" i="28" s="1"/>
  <c r="U64" i="28"/>
  <c r="T64" i="28"/>
  <c r="S64" i="28"/>
  <c r="R64" i="28"/>
  <c r="Q64" i="28"/>
  <c r="P64" i="28"/>
  <c r="O64" i="28"/>
  <c r="N64" i="28"/>
  <c r="AA63" i="28"/>
  <c r="AB63" i="28" s="1"/>
  <c r="Y63" i="28"/>
  <c r="Z63" i="28" s="1"/>
  <c r="W63" i="28"/>
  <c r="X63" i="28" s="1"/>
  <c r="U63" i="28"/>
  <c r="T63" i="28"/>
  <c r="S63" i="28"/>
  <c r="R63" i="28"/>
  <c r="Q63" i="28"/>
  <c r="P63" i="28"/>
  <c r="O63" i="28"/>
  <c r="N63" i="28"/>
  <c r="AA62" i="28"/>
  <c r="AB62" i="28" s="1"/>
  <c r="Y62" i="28"/>
  <c r="Z62" i="28" s="1"/>
  <c r="W62" i="28"/>
  <c r="X62" i="28" s="1"/>
  <c r="U62" i="28"/>
  <c r="T62" i="28"/>
  <c r="S62" i="28"/>
  <c r="R62" i="28"/>
  <c r="Q62" i="28"/>
  <c r="P62" i="28"/>
  <c r="O62" i="28"/>
  <c r="N62" i="28"/>
  <c r="AA61" i="28"/>
  <c r="AB61" i="28" s="1"/>
  <c r="Y61" i="28"/>
  <c r="Z61" i="28" s="1"/>
  <c r="W61" i="28"/>
  <c r="X61" i="28" s="1"/>
  <c r="U61" i="28"/>
  <c r="T61" i="28"/>
  <c r="S61" i="28"/>
  <c r="R61" i="28"/>
  <c r="Q61" i="28"/>
  <c r="P61" i="28"/>
  <c r="O61" i="28"/>
  <c r="N61" i="28"/>
  <c r="AA60" i="28"/>
  <c r="AB60" i="28" s="1"/>
  <c r="Y60" i="28"/>
  <c r="Z60" i="28" s="1"/>
  <c r="W60" i="28"/>
  <c r="X60" i="28" s="1"/>
  <c r="U60" i="28"/>
  <c r="T60" i="28"/>
  <c r="S60" i="28"/>
  <c r="R60" i="28"/>
  <c r="Q60" i="28"/>
  <c r="P60" i="28"/>
  <c r="O60" i="28"/>
  <c r="N60" i="28"/>
  <c r="AA59" i="28"/>
  <c r="AB59" i="28" s="1"/>
  <c r="Y59" i="28"/>
  <c r="Z59" i="28" s="1"/>
  <c r="W59" i="28"/>
  <c r="X59" i="28" s="1"/>
  <c r="U59" i="28"/>
  <c r="T59" i="28"/>
  <c r="S59" i="28"/>
  <c r="R59" i="28"/>
  <c r="Q59" i="28"/>
  <c r="P59" i="28"/>
  <c r="O59" i="28"/>
  <c r="N59" i="28"/>
  <c r="AA58" i="28"/>
  <c r="AB58" i="28" s="1"/>
  <c r="Y58" i="28"/>
  <c r="Z58" i="28" s="1"/>
  <c r="W58" i="28"/>
  <c r="X58" i="28" s="1"/>
  <c r="U58" i="28"/>
  <c r="T58" i="28"/>
  <c r="S58" i="28"/>
  <c r="R58" i="28"/>
  <c r="Q58" i="28"/>
  <c r="P58" i="28"/>
  <c r="O58" i="28"/>
  <c r="N58" i="28"/>
  <c r="AA57" i="28"/>
  <c r="AB57" i="28" s="1"/>
  <c r="Y57" i="28"/>
  <c r="Z57" i="28" s="1"/>
  <c r="W57" i="28"/>
  <c r="X57" i="28" s="1"/>
  <c r="U57" i="28"/>
  <c r="T57" i="28"/>
  <c r="S57" i="28"/>
  <c r="R57" i="28"/>
  <c r="Q57" i="28"/>
  <c r="P57" i="28"/>
  <c r="O57" i="28"/>
  <c r="N57" i="28"/>
  <c r="AA56" i="28"/>
  <c r="AB56" i="28" s="1"/>
  <c r="Y56" i="28"/>
  <c r="Z56" i="28" s="1"/>
  <c r="W56" i="28"/>
  <c r="X56" i="28" s="1"/>
  <c r="U56" i="28"/>
  <c r="T56" i="28"/>
  <c r="S56" i="28"/>
  <c r="R56" i="28"/>
  <c r="Q56" i="28"/>
  <c r="P56" i="28"/>
  <c r="O56" i="28"/>
  <c r="N56" i="28"/>
  <c r="AA55" i="28"/>
  <c r="AB55" i="28" s="1"/>
  <c r="Y55" i="28"/>
  <c r="Z55" i="28" s="1"/>
  <c r="W55" i="28"/>
  <c r="X55" i="28" s="1"/>
  <c r="U55" i="28"/>
  <c r="T55" i="28"/>
  <c r="S55" i="28"/>
  <c r="R55" i="28"/>
  <c r="Q55" i="28"/>
  <c r="P55" i="28"/>
  <c r="O55" i="28"/>
  <c r="N55" i="28"/>
  <c r="AA54" i="28"/>
  <c r="AB54" i="28" s="1"/>
  <c r="Y54" i="28"/>
  <c r="Z54" i="28" s="1"/>
  <c r="W54" i="28"/>
  <c r="X54" i="28" s="1"/>
  <c r="U54" i="28"/>
  <c r="T54" i="28"/>
  <c r="S54" i="28"/>
  <c r="R54" i="28"/>
  <c r="Q54" i="28"/>
  <c r="P54" i="28"/>
  <c r="O54" i="28"/>
  <c r="N54" i="28"/>
  <c r="AA53" i="28"/>
  <c r="AB53" i="28" s="1"/>
  <c r="Y53" i="28"/>
  <c r="Z53" i="28" s="1"/>
  <c r="W53" i="28"/>
  <c r="X53" i="28" s="1"/>
  <c r="U53" i="28"/>
  <c r="T53" i="28"/>
  <c r="S53" i="28"/>
  <c r="R53" i="28"/>
  <c r="Q53" i="28"/>
  <c r="P53" i="28"/>
  <c r="O53" i="28"/>
  <c r="N53" i="28"/>
  <c r="AA52" i="28"/>
  <c r="AB52" i="28" s="1"/>
  <c r="Y52" i="28"/>
  <c r="Z52" i="28" s="1"/>
  <c r="W52" i="28"/>
  <c r="X52" i="28" s="1"/>
  <c r="U52" i="28"/>
  <c r="T52" i="28"/>
  <c r="S52" i="28"/>
  <c r="R52" i="28"/>
  <c r="Q52" i="28"/>
  <c r="P52" i="28"/>
  <c r="O52" i="28"/>
  <c r="N52" i="28"/>
  <c r="AA51" i="28"/>
  <c r="AB51" i="28" s="1"/>
  <c r="Y51" i="28"/>
  <c r="Z51" i="28" s="1"/>
  <c r="W51" i="28"/>
  <c r="X51" i="28" s="1"/>
  <c r="U51" i="28"/>
  <c r="T51" i="28"/>
  <c r="S51" i="28"/>
  <c r="R51" i="28"/>
  <c r="Q51" i="28"/>
  <c r="P51" i="28"/>
  <c r="O51" i="28"/>
  <c r="N51" i="28"/>
  <c r="AA50" i="28"/>
  <c r="AB50" i="28" s="1"/>
  <c r="Y50" i="28"/>
  <c r="Z50" i="28" s="1"/>
  <c r="W50" i="28"/>
  <c r="X50" i="28" s="1"/>
  <c r="U50" i="28"/>
  <c r="T50" i="28"/>
  <c r="S50" i="28"/>
  <c r="R50" i="28"/>
  <c r="Q50" i="28"/>
  <c r="P50" i="28"/>
  <c r="O50" i="28"/>
  <c r="N50" i="28"/>
  <c r="AA49" i="28"/>
  <c r="AB49" i="28" s="1"/>
  <c r="Y49" i="28"/>
  <c r="Z49" i="28" s="1"/>
  <c r="W49" i="28"/>
  <c r="X49" i="28" s="1"/>
  <c r="U49" i="28"/>
  <c r="T49" i="28"/>
  <c r="S49" i="28"/>
  <c r="R49" i="28"/>
  <c r="Q49" i="28"/>
  <c r="P49" i="28"/>
  <c r="O49" i="28"/>
  <c r="N49" i="28"/>
  <c r="AA48" i="28"/>
  <c r="AB48" i="28" s="1"/>
  <c r="Y48" i="28"/>
  <c r="Z48" i="28" s="1"/>
  <c r="W48" i="28"/>
  <c r="X48" i="28" s="1"/>
  <c r="U48" i="28"/>
  <c r="T48" i="28"/>
  <c r="S48" i="28"/>
  <c r="R48" i="28"/>
  <c r="Q48" i="28"/>
  <c r="P48" i="28"/>
  <c r="O48" i="28"/>
  <c r="N48" i="28"/>
  <c r="AA47" i="28"/>
  <c r="AB47" i="28" s="1"/>
  <c r="Y47" i="28"/>
  <c r="Z47" i="28" s="1"/>
  <c r="W47" i="28"/>
  <c r="X47" i="28" s="1"/>
  <c r="U47" i="28"/>
  <c r="T47" i="28"/>
  <c r="S47" i="28"/>
  <c r="R47" i="28"/>
  <c r="Q47" i="28"/>
  <c r="P47" i="28"/>
  <c r="O47" i="28"/>
  <c r="N47" i="28"/>
  <c r="AA46" i="28"/>
  <c r="AB46" i="28" s="1"/>
  <c r="Y46" i="28"/>
  <c r="Z46" i="28" s="1"/>
  <c r="W46" i="28"/>
  <c r="X46" i="28" s="1"/>
  <c r="U46" i="28"/>
  <c r="T46" i="28"/>
  <c r="S46" i="28"/>
  <c r="R46" i="28"/>
  <c r="Q46" i="28"/>
  <c r="P46" i="28"/>
  <c r="O46" i="28"/>
  <c r="N46" i="28"/>
  <c r="AA45" i="28"/>
  <c r="AB45" i="28" s="1"/>
  <c r="Y45" i="28"/>
  <c r="Z45" i="28" s="1"/>
  <c r="W45" i="28"/>
  <c r="X45" i="28" s="1"/>
  <c r="U45" i="28"/>
  <c r="T45" i="28"/>
  <c r="S45" i="28"/>
  <c r="R45" i="28"/>
  <c r="Q45" i="28"/>
  <c r="P45" i="28"/>
  <c r="O45" i="28"/>
  <c r="N45" i="28"/>
  <c r="AA44" i="28"/>
  <c r="AB44" i="28" s="1"/>
  <c r="Y44" i="28"/>
  <c r="Z44" i="28" s="1"/>
  <c r="W44" i="28"/>
  <c r="X44" i="28" s="1"/>
  <c r="U44" i="28"/>
  <c r="T44" i="28"/>
  <c r="S44" i="28"/>
  <c r="R44" i="28"/>
  <c r="Q44" i="28"/>
  <c r="P44" i="28"/>
  <c r="O44" i="28"/>
  <c r="N44" i="28"/>
  <c r="AA43" i="28"/>
  <c r="AB43" i="28" s="1"/>
  <c r="Y43" i="28"/>
  <c r="Z43" i="28" s="1"/>
  <c r="W43" i="28"/>
  <c r="X43" i="28" s="1"/>
  <c r="U43" i="28"/>
  <c r="T43" i="28"/>
  <c r="S43" i="28"/>
  <c r="R43" i="28"/>
  <c r="Q43" i="28"/>
  <c r="P43" i="28"/>
  <c r="O43" i="28"/>
  <c r="N43" i="28"/>
  <c r="AA42" i="28"/>
  <c r="AB42" i="28" s="1"/>
  <c r="Y42" i="28"/>
  <c r="Z42" i="28" s="1"/>
  <c r="W42" i="28"/>
  <c r="X42" i="28" s="1"/>
  <c r="U42" i="28"/>
  <c r="T42" i="28"/>
  <c r="S42" i="28"/>
  <c r="R42" i="28"/>
  <c r="Q42" i="28"/>
  <c r="P42" i="28"/>
  <c r="O42" i="28"/>
  <c r="N42" i="28"/>
  <c r="AA41" i="28"/>
  <c r="AB41" i="28" s="1"/>
  <c r="Y41" i="28"/>
  <c r="Z41" i="28" s="1"/>
  <c r="W41" i="28"/>
  <c r="X41" i="28" s="1"/>
  <c r="U41" i="28"/>
  <c r="T41" i="28"/>
  <c r="S41" i="28"/>
  <c r="R41" i="28"/>
  <c r="Q41" i="28"/>
  <c r="P41" i="28"/>
  <c r="O41" i="28"/>
  <c r="N41" i="28"/>
  <c r="AA40" i="28"/>
  <c r="AB40" i="28" s="1"/>
  <c r="Y40" i="28"/>
  <c r="Z40" i="28" s="1"/>
  <c r="W40" i="28"/>
  <c r="X40" i="28" s="1"/>
  <c r="U40" i="28"/>
  <c r="T40" i="28"/>
  <c r="S40" i="28"/>
  <c r="R40" i="28"/>
  <c r="Q40" i="28"/>
  <c r="P40" i="28"/>
  <c r="O40" i="28"/>
  <c r="N40" i="28"/>
  <c r="AA39" i="28"/>
  <c r="AB39" i="28" s="1"/>
  <c r="Y39" i="28"/>
  <c r="Z39" i="28" s="1"/>
  <c r="W39" i="28"/>
  <c r="X39" i="28" s="1"/>
  <c r="U39" i="28"/>
  <c r="T39" i="28"/>
  <c r="S39" i="28"/>
  <c r="R39" i="28"/>
  <c r="Q39" i="28"/>
  <c r="P39" i="28"/>
  <c r="O39" i="28"/>
  <c r="N39" i="28"/>
  <c r="AA38" i="28"/>
  <c r="AB38" i="28" s="1"/>
  <c r="Y38" i="28"/>
  <c r="Z38" i="28" s="1"/>
  <c r="W38" i="28"/>
  <c r="X38" i="28" s="1"/>
  <c r="U38" i="28"/>
  <c r="T38" i="28"/>
  <c r="S38" i="28"/>
  <c r="R38" i="28"/>
  <c r="Q38" i="28"/>
  <c r="P38" i="28"/>
  <c r="O38" i="28"/>
  <c r="N38" i="28"/>
  <c r="AA37" i="28"/>
  <c r="AB37" i="28" s="1"/>
  <c r="Y37" i="28"/>
  <c r="Z37" i="28" s="1"/>
  <c r="W37" i="28"/>
  <c r="X37" i="28" s="1"/>
  <c r="U37" i="28"/>
  <c r="T37" i="28"/>
  <c r="S37" i="28"/>
  <c r="R37" i="28"/>
  <c r="Q37" i="28"/>
  <c r="P37" i="28"/>
  <c r="O37" i="28"/>
  <c r="N37" i="28"/>
  <c r="AA36" i="28"/>
  <c r="AB36" i="28" s="1"/>
  <c r="Y36" i="28"/>
  <c r="Z36" i="28" s="1"/>
  <c r="W36" i="28"/>
  <c r="X36" i="28" s="1"/>
  <c r="U36" i="28"/>
  <c r="T36" i="28"/>
  <c r="S36" i="28"/>
  <c r="R36" i="28"/>
  <c r="Q36" i="28"/>
  <c r="P36" i="28"/>
  <c r="O36" i="28"/>
  <c r="N36" i="28"/>
  <c r="AA35" i="28"/>
  <c r="AB35" i="28" s="1"/>
  <c r="Y35" i="28"/>
  <c r="W35" i="28"/>
  <c r="X35" i="28" s="1"/>
  <c r="U35" i="28"/>
  <c r="T35" i="28"/>
  <c r="S35" i="28"/>
  <c r="R35" i="28"/>
  <c r="Q35" i="28"/>
  <c r="P35" i="28"/>
  <c r="O35" i="28"/>
  <c r="N35" i="28"/>
  <c r="AA34" i="28"/>
  <c r="AB34" i="28" s="1"/>
  <c r="Y34" i="28"/>
  <c r="Z34" i="28" s="1"/>
  <c r="W34" i="28"/>
  <c r="U34" i="28"/>
  <c r="T34" i="28"/>
  <c r="S34" i="28"/>
  <c r="R34" i="28"/>
  <c r="Q34" i="28"/>
  <c r="P34" i="28"/>
  <c r="O34" i="28"/>
  <c r="N34" i="28"/>
  <c r="J33" i="28"/>
  <c r="I33" i="28"/>
  <c r="H33" i="28"/>
  <c r="AA32" i="28"/>
  <c r="Y32" i="28"/>
  <c r="W32" i="28"/>
  <c r="F4" i="28"/>
  <c r="F5" i="27"/>
  <c r="AA134" i="27"/>
  <c r="AB134" i="27" s="1"/>
  <c r="Y134" i="27"/>
  <c r="Z134" i="27" s="1"/>
  <c r="W134" i="27"/>
  <c r="X134" i="27" s="1"/>
  <c r="U134" i="27"/>
  <c r="T134" i="27"/>
  <c r="S134" i="27"/>
  <c r="R134" i="27"/>
  <c r="Q134" i="27"/>
  <c r="P134" i="27"/>
  <c r="O134" i="27"/>
  <c r="N134" i="27"/>
  <c r="AA133" i="27"/>
  <c r="AB133" i="27" s="1"/>
  <c r="Y133" i="27"/>
  <c r="Z133" i="27" s="1"/>
  <c r="W133" i="27"/>
  <c r="X133" i="27" s="1"/>
  <c r="U133" i="27"/>
  <c r="T133" i="27"/>
  <c r="S133" i="27"/>
  <c r="R133" i="27"/>
  <c r="Q133" i="27"/>
  <c r="P133" i="27"/>
  <c r="O133" i="27"/>
  <c r="N133" i="27"/>
  <c r="AA132" i="27"/>
  <c r="AB132" i="27" s="1"/>
  <c r="Y132" i="27"/>
  <c r="Z132" i="27" s="1"/>
  <c r="W132" i="27"/>
  <c r="X132" i="27" s="1"/>
  <c r="U132" i="27"/>
  <c r="T132" i="27"/>
  <c r="S132" i="27"/>
  <c r="R132" i="27"/>
  <c r="Q132" i="27"/>
  <c r="P132" i="27"/>
  <c r="O132" i="27"/>
  <c r="N132" i="27"/>
  <c r="AA131" i="27"/>
  <c r="AB131" i="27" s="1"/>
  <c r="Y131" i="27"/>
  <c r="Z131" i="27" s="1"/>
  <c r="W131" i="27"/>
  <c r="X131" i="27" s="1"/>
  <c r="U131" i="27"/>
  <c r="T131" i="27"/>
  <c r="S131" i="27"/>
  <c r="R131" i="27"/>
  <c r="Q131" i="27"/>
  <c r="P131" i="27"/>
  <c r="O131" i="27"/>
  <c r="N131" i="27"/>
  <c r="AA130" i="27"/>
  <c r="AB130" i="27" s="1"/>
  <c r="Y130" i="27"/>
  <c r="Z130" i="27" s="1"/>
  <c r="W130" i="27"/>
  <c r="X130" i="27" s="1"/>
  <c r="U130" i="27"/>
  <c r="T130" i="27"/>
  <c r="S130" i="27"/>
  <c r="R130" i="27"/>
  <c r="Q130" i="27"/>
  <c r="P130" i="27"/>
  <c r="O130" i="27"/>
  <c r="N130" i="27"/>
  <c r="AA129" i="27"/>
  <c r="AB129" i="27" s="1"/>
  <c r="Y129" i="27"/>
  <c r="Z129" i="27" s="1"/>
  <c r="W129" i="27"/>
  <c r="X129" i="27" s="1"/>
  <c r="U129" i="27"/>
  <c r="T129" i="27"/>
  <c r="S129" i="27"/>
  <c r="R129" i="27"/>
  <c r="Q129" i="27"/>
  <c r="P129" i="27"/>
  <c r="O129" i="27"/>
  <c r="N129" i="27"/>
  <c r="AA128" i="27"/>
  <c r="AB128" i="27" s="1"/>
  <c r="Y128" i="27"/>
  <c r="Z128" i="27" s="1"/>
  <c r="W128" i="27"/>
  <c r="X128" i="27" s="1"/>
  <c r="U128" i="27"/>
  <c r="T128" i="27"/>
  <c r="S128" i="27"/>
  <c r="R128" i="27"/>
  <c r="Q128" i="27"/>
  <c r="P128" i="27"/>
  <c r="O128" i="27"/>
  <c r="N128" i="27"/>
  <c r="AA127" i="27"/>
  <c r="AB127" i="27" s="1"/>
  <c r="Y127" i="27"/>
  <c r="Z127" i="27" s="1"/>
  <c r="W127" i="27"/>
  <c r="X127" i="27" s="1"/>
  <c r="U127" i="27"/>
  <c r="T127" i="27"/>
  <c r="S127" i="27"/>
  <c r="R127" i="27"/>
  <c r="Q127" i="27"/>
  <c r="P127" i="27"/>
  <c r="O127" i="27"/>
  <c r="N127" i="27"/>
  <c r="AA126" i="27"/>
  <c r="AB126" i="27" s="1"/>
  <c r="Y126" i="27"/>
  <c r="Z126" i="27" s="1"/>
  <c r="W126" i="27"/>
  <c r="X126" i="27" s="1"/>
  <c r="U126" i="27"/>
  <c r="T126" i="27"/>
  <c r="S126" i="27"/>
  <c r="R126" i="27"/>
  <c r="Q126" i="27"/>
  <c r="P126" i="27"/>
  <c r="O126" i="27"/>
  <c r="N126" i="27"/>
  <c r="AA125" i="27"/>
  <c r="AB125" i="27" s="1"/>
  <c r="Y125" i="27"/>
  <c r="Z125" i="27" s="1"/>
  <c r="W125" i="27"/>
  <c r="X125" i="27" s="1"/>
  <c r="U125" i="27"/>
  <c r="T125" i="27"/>
  <c r="S125" i="27"/>
  <c r="R125" i="27"/>
  <c r="Q125" i="27"/>
  <c r="P125" i="27"/>
  <c r="O125" i="27"/>
  <c r="N125" i="27"/>
  <c r="AA124" i="27"/>
  <c r="AB124" i="27" s="1"/>
  <c r="Y124" i="27"/>
  <c r="Z124" i="27" s="1"/>
  <c r="W124" i="27"/>
  <c r="X124" i="27" s="1"/>
  <c r="U124" i="27"/>
  <c r="T124" i="27"/>
  <c r="S124" i="27"/>
  <c r="R124" i="27"/>
  <c r="Q124" i="27"/>
  <c r="P124" i="27"/>
  <c r="O124" i="27"/>
  <c r="N124" i="27"/>
  <c r="AA123" i="27"/>
  <c r="AB123" i="27" s="1"/>
  <c r="Y123" i="27"/>
  <c r="Z123" i="27" s="1"/>
  <c r="W123" i="27"/>
  <c r="X123" i="27" s="1"/>
  <c r="U123" i="27"/>
  <c r="T123" i="27"/>
  <c r="S123" i="27"/>
  <c r="R123" i="27"/>
  <c r="Q123" i="27"/>
  <c r="P123" i="27"/>
  <c r="O123" i="27"/>
  <c r="N123" i="27"/>
  <c r="AA122" i="27"/>
  <c r="AB122" i="27" s="1"/>
  <c r="Y122" i="27"/>
  <c r="Z122" i="27" s="1"/>
  <c r="W122" i="27"/>
  <c r="X122" i="27" s="1"/>
  <c r="U122" i="27"/>
  <c r="T122" i="27"/>
  <c r="S122" i="27"/>
  <c r="R122" i="27"/>
  <c r="Q122" i="27"/>
  <c r="P122" i="27"/>
  <c r="O122" i="27"/>
  <c r="N122" i="27"/>
  <c r="AA121" i="27"/>
  <c r="AB121" i="27" s="1"/>
  <c r="Y121" i="27"/>
  <c r="Z121" i="27" s="1"/>
  <c r="W121" i="27"/>
  <c r="X121" i="27" s="1"/>
  <c r="U121" i="27"/>
  <c r="T121" i="27"/>
  <c r="S121" i="27"/>
  <c r="R121" i="27"/>
  <c r="Q121" i="27"/>
  <c r="P121" i="27"/>
  <c r="O121" i="27"/>
  <c r="N121" i="27"/>
  <c r="AA120" i="27"/>
  <c r="AB120" i="27" s="1"/>
  <c r="Y120" i="27"/>
  <c r="Z120" i="27" s="1"/>
  <c r="W120" i="27"/>
  <c r="X120" i="27" s="1"/>
  <c r="U120" i="27"/>
  <c r="T120" i="27"/>
  <c r="S120" i="27"/>
  <c r="R120" i="27"/>
  <c r="Q120" i="27"/>
  <c r="P120" i="27"/>
  <c r="O120" i="27"/>
  <c r="N120" i="27"/>
  <c r="AA119" i="27"/>
  <c r="AB119" i="27" s="1"/>
  <c r="Y119" i="27"/>
  <c r="Z119" i="27" s="1"/>
  <c r="W119" i="27"/>
  <c r="X119" i="27" s="1"/>
  <c r="U119" i="27"/>
  <c r="T119" i="27"/>
  <c r="S119" i="27"/>
  <c r="R119" i="27"/>
  <c r="Q119" i="27"/>
  <c r="P119" i="27"/>
  <c r="O119" i="27"/>
  <c r="N119" i="27"/>
  <c r="AA118" i="27"/>
  <c r="AB118" i="27" s="1"/>
  <c r="Y118" i="27"/>
  <c r="Z118" i="27" s="1"/>
  <c r="W118" i="27"/>
  <c r="X118" i="27" s="1"/>
  <c r="U118" i="27"/>
  <c r="T118" i="27"/>
  <c r="S118" i="27"/>
  <c r="R118" i="27"/>
  <c r="Q118" i="27"/>
  <c r="P118" i="27"/>
  <c r="O118" i="27"/>
  <c r="N118" i="27"/>
  <c r="AA117" i="27"/>
  <c r="AB117" i="27" s="1"/>
  <c r="Y117" i="27"/>
  <c r="Z117" i="27" s="1"/>
  <c r="W117" i="27"/>
  <c r="X117" i="27" s="1"/>
  <c r="U117" i="27"/>
  <c r="T117" i="27"/>
  <c r="S117" i="27"/>
  <c r="R117" i="27"/>
  <c r="Q117" i="27"/>
  <c r="P117" i="27"/>
  <c r="O117" i="27"/>
  <c r="N117" i="27"/>
  <c r="AA116" i="27"/>
  <c r="AB116" i="27" s="1"/>
  <c r="Y116" i="27"/>
  <c r="Z116" i="27" s="1"/>
  <c r="W116" i="27"/>
  <c r="X116" i="27" s="1"/>
  <c r="U116" i="27"/>
  <c r="T116" i="27"/>
  <c r="S116" i="27"/>
  <c r="R116" i="27"/>
  <c r="Q116" i="27"/>
  <c r="P116" i="27"/>
  <c r="O116" i="27"/>
  <c r="N116" i="27"/>
  <c r="AA115" i="27"/>
  <c r="AB115" i="27" s="1"/>
  <c r="Y115" i="27"/>
  <c r="Z115" i="27" s="1"/>
  <c r="W115" i="27"/>
  <c r="X115" i="27" s="1"/>
  <c r="U115" i="27"/>
  <c r="T115" i="27"/>
  <c r="S115" i="27"/>
  <c r="R115" i="27"/>
  <c r="Q115" i="27"/>
  <c r="P115" i="27"/>
  <c r="O115" i="27"/>
  <c r="N115" i="27"/>
  <c r="AA114" i="27"/>
  <c r="AB114" i="27" s="1"/>
  <c r="Y114" i="27"/>
  <c r="Z114" i="27" s="1"/>
  <c r="W114" i="27"/>
  <c r="X114" i="27" s="1"/>
  <c r="U114" i="27"/>
  <c r="T114" i="27"/>
  <c r="S114" i="27"/>
  <c r="R114" i="27"/>
  <c r="Q114" i="27"/>
  <c r="P114" i="27"/>
  <c r="O114" i="27"/>
  <c r="N114" i="27"/>
  <c r="AA113" i="27"/>
  <c r="AB113" i="27" s="1"/>
  <c r="Y113" i="27"/>
  <c r="Z113" i="27" s="1"/>
  <c r="W113" i="27"/>
  <c r="X113" i="27" s="1"/>
  <c r="U113" i="27"/>
  <c r="T113" i="27"/>
  <c r="S113" i="27"/>
  <c r="R113" i="27"/>
  <c r="Q113" i="27"/>
  <c r="P113" i="27"/>
  <c r="O113" i="27"/>
  <c r="N113" i="27"/>
  <c r="AA112" i="27"/>
  <c r="AB112" i="27" s="1"/>
  <c r="Y112" i="27"/>
  <c r="Z112" i="27" s="1"/>
  <c r="W112" i="27"/>
  <c r="X112" i="27" s="1"/>
  <c r="U112" i="27"/>
  <c r="T112" i="27"/>
  <c r="S112" i="27"/>
  <c r="R112" i="27"/>
  <c r="Q112" i="27"/>
  <c r="P112" i="27"/>
  <c r="O112" i="27"/>
  <c r="N112" i="27"/>
  <c r="AA111" i="27"/>
  <c r="AB111" i="27" s="1"/>
  <c r="Y111" i="27"/>
  <c r="Z111" i="27" s="1"/>
  <c r="W111" i="27"/>
  <c r="X111" i="27" s="1"/>
  <c r="U111" i="27"/>
  <c r="T111" i="27"/>
  <c r="S111" i="27"/>
  <c r="R111" i="27"/>
  <c r="Q111" i="27"/>
  <c r="P111" i="27"/>
  <c r="O111" i="27"/>
  <c r="N111" i="27"/>
  <c r="AA110" i="27"/>
  <c r="AB110" i="27" s="1"/>
  <c r="Y110" i="27"/>
  <c r="Z110" i="27" s="1"/>
  <c r="W110" i="27"/>
  <c r="X110" i="27" s="1"/>
  <c r="U110" i="27"/>
  <c r="T110" i="27"/>
  <c r="S110" i="27"/>
  <c r="R110" i="27"/>
  <c r="Q110" i="27"/>
  <c r="P110" i="27"/>
  <c r="O110" i="27"/>
  <c r="N110" i="27"/>
  <c r="AA109" i="27"/>
  <c r="AB109" i="27" s="1"/>
  <c r="Y109" i="27"/>
  <c r="Z109" i="27" s="1"/>
  <c r="W109" i="27"/>
  <c r="X109" i="27" s="1"/>
  <c r="U109" i="27"/>
  <c r="T109" i="27"/>
  <c r="S109" i="27"/>
  <c r="R109" i="27"/>
  <c r="Q109" i="27"/>
  <c r="P109" i="27"/>
  <c r="O109" i="27"/>
  <c r="N109" i="27"/>
  <c r="AA108" i="27"/>
  <c r="AB108" i="27" s="1"/>
  <c r="Y108" i="27"/>
  <c r="Z108" i="27" s="1"/>
  <c r="W108" i="27"/>
  <c r="X108" i="27" s="1"/>
  <c r="U108" i="27"/>
  <c r="T108" i="27"/>
  <c r="S108" i="27"/>
  <c r="R108" i="27"/>
  <c r="Q108" i="27"/>
  <c r="P108" i="27"/>
  <c r="O108" i="27"/>
  <c r="N108" i="27"/>
  <c r="AA107" i="27"/>
  <c r="AB107" i="27" s="1"/>
  <c r="Y107" i="27"/>
  <c r="Z107" i="27" s="1"/>
  <c r="W107" i="27"/>
  <c r="X107" i="27" s="1"/>
  <c r="U107" i="27"/>
  <c r="T107" i="27"/>
  <c r="S107" i="27"/>
  <c r="R107" i="27"/>
  <c r="Q107" i="27"/>
  <c r="P107" i="27"/>
  <c r="O107" i="27"/>
  <c r="N107" i="27"/>
  <c r="AA106" i="27"/>
  <c r="AB106" i="27" s="1"/>
  <c r="Y106" i="27"/>
  <c r="Z106" i="27" s="1"/>
  <c r="W106" i="27"/>
  <c r="X106" i="27" s="1"/>
  <c r="U106" i="27"/>
  <c r="T106" i="27"/>
  <c r="S106" i="27"/>
  <c r="R106" i="27"/>
  <c r="Q106" i="27"/>
  <c r="P106" i="27"/>
  <c r="O106" i="27"/>
  <c r="N106" i="27"/>
  <c r="AA105" i="27"/>
  <c r="AB105" i="27" s="1"/>
  <c r="Y105" i="27"/>
  <c r="Z105" i="27" s="1"/>
  <c r="W105" i="27"/>
  <c r="X105" i="27" s="1"/>
  <c r="U105" i="27"/>
  <c r="T105" i="27"/>
  <c r="S105" i="27"/>
  <c r="R105" i="27"/>
  <c r="Q105" i="27"/>
  <c r="P105" i="27"/>
  <c r="O105" i="27"/>
  <c r="N105" i="27"/>
  <c r="AA104" i="27"/>
  <c r="AB104" i="27" s="1"/>
  <c r="Y104" i="27"/>
  <c r="Z104" i="27" s="1"/>
  <c r="W104" i="27"/>
  <c r="X104" i="27" s="1"/>
  <c r="U104" i="27"/>
  <c r="T104" i="27"/>
  <c r="S104" i="27"/>
  <c r="R104" i="27"/>
  <c r="Q104" i="27"/>
  <c r="P104" i="27"/>
  <c r="O104" i="27"/>
  <c r="N104" i="27"/>
  <c r="AA103" i="27"/>
  <c r="AB103" i="27" s="1"/>
  <c r="Y103" i="27"/>
  <c r="Z103" i="27" s="1"/>
  <c r="W103" i="27"/>
  <c r="X103" i="27" s="1"/>
  <c r="U103" i="27"/>
  <c r="T103" i="27"/>
  <c r="S103" i="27"/>
  <c r="R103" i="27"/>
  <c r="Q103" i="27"/>
  <c r="P103" i="27"/>
  <c r="O103" i="27"/>
  <c r="N103" i="27"/>
  <c r="AA102" i="27"/>
  <c r="AB102" i="27" s="1"/>
  <c r="Y102" i="27"/>
  <c r="Z102" i="27" s="1"/>
  <c r="W102" i="27"/>
  <c r="X102" i="27" s="1"/>
  <c r="U102" i="27"/>
  <c r="T102" i="27"/>
  <c r="S102" i="27"/>
  <c r="R102" i="27"/>
  <c r="Q102" i="27"/>
  <c r="P102" i="27"/>
  <c r="O102" i="27"/>
  <c r="N102" i="27"/>
  <c r="AA101" i="27"/>
  <c r="AB101" i="27" s="1"/>
  <c r="Y101" i="27"/>
  <c r="Z101" i="27" s="1"/>
  <c r="W101" i="27"/>
  <c r="X101" i="27" s="1"/>
  <c r="U101" i="27"/>
  <c r="T101" i="27"/>
  <c r="S101" i="27"/>
  <c r="R101" i="27"/>
  <c r="Q101" i="27"/>
  <c r="P101" i="27"/>
  <c r="O101" i="27"/>
  <c r="N101" i="27"/>
  <c r="AA100" i="27"/>
  <c r="AB100" i="27" s="1"/>
  <c r="Y100" i="27"/>
  <c r="Z100" i="27" s="1"/>
  <c r="W100" i="27"/>
  <c r="X100" i="27" s="1"/>
  <c r="U100" i="27"/>
  <c r="T100" i="27"/>
  <c r="S100" i="27"/>
  <c r="R100" i="27"/>
  <c r="Q100" i="27"/>
  <c r="P100" i="27"/>
  <c r="O100" i="27"/>
  <c r="N100" i="27"/>
  <c r="AA99" i="27"/>
  <c r="AB99" i="27" s="1"/>
  <c r="Y99" i="27"/>
  <c r="Z99" i="27" s="1"/>
  <c r="W99" i="27"/>
  <c r="X99" i="27" s="1"/>
  <c r="U99" i="27"/>
  <c r="T99" i="27"/>
  <c r="S99" i="27"/>
  <c r="R99" i="27"/>
  <c r="Q99" i="27"/>
  <c r="P99" i="27"/>
  <c r="O99" i="27"/>
  <c r="N99" i="27"/>
  <c r="AA98" i="27"/>
  <c r="AB98" i="27" s="1"/>
  <c r="Y98" i="27"/>
  <c r="Z98" i="27" s="1"/>
  <c r="W98" i="27"/>
  <c r="X98" i="27" s="1"/>
  <c r="U98" i="27"/>
  <c r="T98" i="27"/>
  <c r="S98" i="27"/>
  <c r="R98" i="27"/>
  <c r="Q98" i="27"/>
  <c r="P98" i="27"/>
  <c r="O98" i="27"/>
  <c r="N98" i="27"/>
  <c r="AA97" i="27"/>
  <c r="AB97" i="27" s="1"/>
  <c r="Y97" i="27"/>
  <c r="Z97" i="27" s="1"/>
  <c r="W97" i="27"/>
  <c r="X97" i="27" s="1"/>
  <c r="U97" i="27"/>
  <c r="T97" i="27"/>
  <c r="S97" i="27"/>
  <c r="R97" i="27"/>
  <c r="Q97" i="27"/>
  <c r="P97" i="27"/>
  <c r="O97" i="27"/>
  <c r="N97" i="27"/>
  <c r="AA96" i="27"/>
  <c r="AB96" i="27" s="1"/>
  <c r="Y96" i="27"/>
  <c r="Z96" i="27" s="1"/>
  <c r="W96" i="27"/>
  <c r="X96" i="27" s="1"/>
  <c r="U96" i="27"/>
  <c r="T96" i="27"/>
  <c r="S96" i="27"/>
  <c r="R96" i="27"/>
  <c r="Q96" i="27"/>
  <c r="P96" i="27"/>
  <c r="O96" i="27"/>
  <c r="N96" i="27"/>
  <c r="AA95" i="27"/>
  <c r="AB95" i="27" s="1"/>
  <c r="Y95" i="27"/>
  <c r="Z95" i="27" s="1"/>
  <c r="W95" i="27"/>
  <c r="X95" i="27" s="1"/>
  <c r="U95" i="27"/>
  <c r="T95" i="27"/>
  <c r="S95" i="27"/>
  <c r="R95" i="27"/>
  <c r="Q95" i="27"/>
  <c r="P95" i="27"/>
  <c r="O95" i="27"/>
  <c r="N95" i="27"/>
  <c r="AA94" i="27"/>
  <c r="AB94" i="27" s="1"/>
  <c r="Y94" i="27"/>
  <c r="Z94" i="27" s="1"/>
  <c r="W94" i="27"/>
  <c r="X94" i="27" s="1"/>
  <c r="U94" i="27"/>
  <c r="T94" i="27"/>
  <c r="S94" i="27"/>
  <c r="R94" i="27"/>
  <c r="Q94" i="27"/>
  <c r="P94" i="27"/>
  <c r="O94" i="27"/>
  <c r="N94" i="27"/>
  <c r="AA93" i="27"/>
  <c r="AB93" i="27" s="1"/>
  <c r="Y93" i="27"/>
  <c r="Z93" i="27" s="1"/>
  <c r="W93" i="27"/>
  <c r="X93" i="27" s="1"/>
  <c r="U93" i="27"/>
  <c r="T93" i="27"/>
  <c r="S93" i="27"/>
  <c r="R93" i="27"/>
  <c r="Q93" i="27"/>
  <c r="P93" i="27"/>
  <c r="O93" i="27"/>
  <c r="N93" i="27"/>
  <c r="AA92" i="27"/>
  <c r="AB92" i="27" s="1"/>
  <c r="Y92" i="27"/>
  <c r="Z92" i="27" s="1"/>
  <c r="W92" i="27"/>
  <c r="X92" i="27" s="1"/>
  <c r="U92" i="27"/>
  <c r="T92" i="27"/>
  <c r="S92" i="27"/>
  <c r="R92" i="27"/>
  <c r="Q92" i="27"/>
  <c r="P92" i="27"/>
  <c r="O92" i="27"/>
  <c r="N92" i="27"/>
  <c r="AA91" i="27"/>
  <c r="AB91" i="27" s="1"/>
  <c r="Y91" i="27"/>
  <c r="Z91" i="27" s="1"/>
  <c r="W91" i="27"/>
  <c r="X91" i="27" s="1"/>
  <c r="U91" i="27"/>
  <c r="T91" i="27"/>
  <c r="S91" i="27"/>
  <c r="R91" i="27"/>
  <c r="Q91" i="27"/>
  <c r="P91" i="27"/>
  <c r="O91" i="27"/>
  <c r="N91" i="27"/>
  <c r="AA90" i="27"/>
  <c r="AB90" i="27" s="1"/>
  <c r="Y90" i="27"/>
  <c r="Z90" i="27" s="1"/>
  <c r="W90" i="27"/>
  <c r="X90" i="27" s="1"/>
  <c r="U90" i="27"/>
  <c r="T90" i="27"/>
  <c r="S90" i="27"/>
  <c r="R90" i="27"/>
  <c r="Q90" i="27"/>
  <c r="P90" i="27"/>
  <c r="O90" i="27"/>
  <c r="N90" i="27"/>
  <c r="AA89" i="27"/>
  <c r="AB89" i="27" s="1"/>
  <c r="Y89" i="27"/>
  <c r="Z89" i="27" s="1"/>
  <c r="W89" i="27"/>
  <c r="X89" i="27" s="1"/>
  <c r="U89" i="27"/>
  <c r="T89" i="27"/>
  <c r="S89" i="27"/>
  <c r="R89" i="27"/>
  <c r="Q89" i="27"/>
  <c r="P89" i="27"/>
  <c r="O89" i="27"/>
  <c r="N89" i="27"/>
  <c r="AA88" i="27"/>
  <c r="AB88" i="27" s="1"/>
  <c r="Y88" i="27"/>
  <c r="Z88" i="27" s="1"/>
  <c r="W88" i="27"/>
  <c r="X88" i="27" s="1"/>
  <c r="U88" i="27"/>
  <c r="T88" i="27"/>
  <c r="S88" i="27"/>
  <c r="R88" i="27"/>
  <c r="Q88" i="27"/>
  <c r="P88" i="27"/>
  <c r="O88" i="27"/>
  <c r="N88" i="27"/>
  <c r="AA87" i="27"/>
  <c r="AB87" i="27" s="1"/>
  <c r="Y87" i="27"/>
  <c r="Z87" i="27" s="1"/>
  <c r="W87" i="27"/>
  <c r="X87" i="27" s="1"/>
  <c r="U87" i="27"/>
  <c r="T87" i="27"/>
  <c r="S87" i="27"/>
  <c r="R87" i="27"/>
  <c r="Q87" i="27"/>
  <c r="P87" i="27"/>
  <c r="O87" i="27"/>
  <c r="N87" i="27"/>
  <c r="AA86" i="27"/>
  <c r="AB86" i="27" s="1"/>
  <c r="Y86" i="27"/>
  <c r="Z86" i="27" s="1"/>
  <c r="W86" i="27"/>
  <c r="X86" i="27" s="1"/>
  <c r="U86" i="27"/>
  <c r="T86" i="27"/>
  <c r="S86" i="27"/>
  <c r="R86" i="27"/>
  <c r="Q86" i="27"/>
  <c r="P86" i="27"/>
  <c r="O86" i="27"/>
  <c r="N86" i="27"/>
  <c r="AA85" i="27"/>
  <c r="AB85" i="27" s="1"/>
  <c r="Y85" i="27"/>
  <c r="Z85" i="27" s="1"/>
  <c r="W85" i="27"/>
  <c r="X85" i="27" s="1"/>
  <c r="U85" i="27"/>
  <c r="T85" i="27"/>
  <c r="S85" i="27"/>
  <c r="R85" i="27"/>
  <c r="Q85" i="27"/>
  <c r="P85" i="27"/>
  <c r="O85" i="27"/>
  <c r="N85" i="27"/>
  <c r="AA84" i="27"/>
  <c r="AB84" i="27" s="1"/>
  <c r="Y84" i="27"/>
  <c r="Z84" i="27" s="1"/>
  <c r="W84" i="27"/>
  <c r="X84" i="27" s="1"/>
  <c r="U84" i="27"/>
  <c r="T84" i="27"/>
  <c r="S84" i="27"/>
  <c r="R84" i="27"/>
  <c r="Q84" i="27"/>
  <c r="P84" i="27"/>
  <c r="O84" i="27"/>
  <c r="N84" i="27"/>
  <c r="AA83" i="27"/>
  <c r="AB83" i="27" s="1"/>
  <c r="Y83" i="27"/>
  <c r="Z83" i="27" s="1"/>
  <c r="W83" i="27"/>
  <c r="X83" i="27" s="1"/>
  <c r="U83" i="27"/>
  <c r="T83" i="27"/>
  <c r="S83" i="27"/>
  <c r="R83" i="27"/>
  <c r="Q83" i="27"/>
  <c r="P83" i="27"/>
  <c r="O83" i="27"/>
  <c r="N83" i="27"/>
  <c r="AA82" i="27"/>
  <c r="AB82" i="27" s="1"/>
  <c r="Y82" i="27"/>
  <c r="Z82" i="27" s="1"/>
  <c r="W82" i="27"/>
  <c r="X82" i="27" s="1"/>
  <c r="U82" i="27"/>
  <c r="T82" i="27"/>
  <c r="S82" i="27"/>
  <c r="R82" i="27"/>
  <c r="Q82" i="27"/>
  <c r="P82" i="27"/>
  <c r="O82" i="27"/>
  <c r="N82" i="27"/>
  <c r="AA81" i="27"/>
  <c r="AB81" i="27" s="1"/>
  <c r="Y81" i="27"/>
  <c r="Z81" i="27" s="1"/>
  <c r="W81" i="27"/>
  <c r="X81" i="27" s="1"/>
  <c r="U81" i="27"/>
  <c r="T81" i="27"/>
  <c r="S81" i="27"/>
  <c r="R81" i="27"/>
  <c r="Q81" i="27"/>
  <c r="P81" i="27"/>
  <c r="O81" i="27"/>
  <c r="N81" i="27"/>
  <c r="AA80" i="27"/>
  <c r="AB80" i="27" s="1"/>
  <c r="Y80" i="27"/>
  <c r="Z80" i="27" s="1"/>
  <c r="W80" i="27"/>
  <c r="X80" i="27" s="1"/>
  <c r="U80" i="27"/>
  <c r="T80" i="27"/>
  <c r="S80" i="27"/>
  <c r="R80" i="27"/>
  <c r="Q80" i="27"/>
  <c r="P80" i="27"/>
  <c r="O80" i="27"/>
  <c r="N80" i="27"/>
  <c r="AA79" i="27"/>
  <c r="AB79" i="27" s="1"/>
  <c r="Y79" i="27"/>
  <c r="Z79" i="27" s="1"/>
  <c r="W79" i="27"/>
  <c r="X79" i="27" s="1"/>
  <c r="U79" i="27"/>
  <c r="T79" i="27"/>
  <c r="S79" i="27"/>
  <c r="R79" i="27"/>
  <c r="Q79" i="27"/>
  <c r="P79" i="27"/>
  <c r="O79" i="27"/>
  <c r="N79" i="27"/>
  <c r="AA78" i="27"/>
  <c r="AB78" i="27" s="1"/>
  <c r="Y78" i="27"/>
  <c r="Z78" i="27" s="1"/>
  <c r="W78" i="27"/>
  <c r="X78" i="27" s="1"/>
  <c r="U78" i="27"/>
  <c r="T78" i="27"/>
  <c r="S78" i="27"/>
  <c r="R78" i="27"/>
  <c r="Q78" i="27"/>
  <c r="P78" i="27"/>
  <c r="O78" i="27"/>
  <c r="N78" i="27"/>
  <c r="AA77" i="27"/>
  <c r="AB77" i="27" s="1"/>
  <c r="Y77" i="27"/>
  <c r="Z77" i="27" s="1"/>
  <c r="W77" i="27"/>
  <c r="X77" i="27" s="1"/>
  <c r="U77" i="27"/>
  <c r="T77" i="27"/>
  <c r="S77" i="27"/>
  <c r="R77" i="27"/>
  <c r="Q77" i="27"/>
  <c r="P77" i="27"/>
  <c r="O77" i="27"/>
  <c r="N77" i="27"/>
  <c r="AA76" i="27"/>
  <c r="AB76" i="27" s="1"/>
  <c r="Y76" i="27"/>
  <c r="Z76" i="27" s="1"/>
  <c r="W76" i="27"/>
  <c r="X76" i="27" s="1"/>
  <c r="U76" i="27"/>
  <c r="T76" i="27"/>
  <c r="S76" i="27"/>
  <c r="R76" i="27"/>
  <c r="Q76" i="27"/>
  <c r="P76" i="27"/>
  <c r="O76" i="27"/>
  <c r="N76" i="27"/>
  <c r="AA75" i="27"/>
  <c r="AB75" i="27" s="1"/>
  <c r="Y75" i="27"/>
  <c r="Z75" i="27" s="1"/>
  <c r="W75" i="27"/>
  <c r="X75" i="27" s="1"/>
  <c r="U75" i="27"/>
  <c r="T75" i="27"/>
  <c r="S75" i="27"/>
  <c r="R75" i="27"/>
  <c r="Q75" i="27"/>
  <c r="P75" i="27"/>
  <c r="O75" i="27"/>
  <c r="N75" i="27"/>
  <c r="AA74" i="27"/>
  <c r="AB74" i="27" s="1"/>
  <c r="Y74" i="27"/>
  <c r="Z74" i="27" s="1"/>
  <c r="W74" i="27"/>
  <c r="X74" i="27" s="1"/>
  <c r="U74" i="27"/>
  <c r="T74" i="27"/>
  <c r="S74" i="27"/>
  <c r="R74" i="27"/>
  <c r="Q74" i="27"/>
  <c r="P74" i="27"/>
  <c r="O74" i="27"/>
  <c r="N74" i="27"/>
  <c r="AA73" i="27"/>
  <c r="AB73" i="27" s="1"/>
  <c r="Y73" i="27"/>
  <c r="Z73" i="27" s="1"/>
  <c r="W73" i="27"/>
  <c r="X73" i="27" s="1"/>
  <c r="U73" i="27"/>
  <c r="T73" i="27"/>
  <c r="S73" i="27"/>
  <c r="R73" i="27"/>
  <c r="Q73" i="27"/>
  <c r="P73" i="27"/>
  <c r="O73" i="27"/>
  <c r="N73" i="27"/>
  <c r="AA72" i="27"/>
  <c r="AB72" i="27" s="1"/>
  <c r="Y72" i="27"/>
  <c r="Z72" i="27" s="1"/>
  <c r="W72" i="27"/>
  <c r="X72" i="27" s="1"/>
  <c r="U72" i="27"/>
  <c r="T72" i="27"/>
  <c r="S72" i="27"/>
  <c r="R72" i="27"/>
  <c r="Q72" i="27"/>
  <c r="P72" i="27"/>
  <c r="O72" i="27"/>
  <c r="N72" i="27"/>
  <c r="AA71" i="27"/>
  <c r="AB71" i="27" s="1"/>
  <c r="Y71" i="27"/>
  <c r="Z71" i="27" s="1"/>
  <c r="W71" i="27"/>
  <c r="X71" i="27" s="1"/>
  <c r="U71" i="27"/>
  <c r="T71" i="27"/>
  <c r="S71" i="27"/>
  <c r="R71" i="27"/>
  <c r="Q71" i="27"/>
  <c r="P71" i="27"/>
  <c r="O71" i="27"/>
  <c r="N71" i="27"/>
  <c r="AA70" i="27"/>
  <c r="AB70" i="27" s="1"/>
  <c r="Y70" i="27"/>
  <c r="Z70" i="27" s="1"/>
  <c r="W70" i="27"/>
  <c r="X70" i="27" s="1"/>
  <c r="U70" i="27"/>
  <c r="T70" i="27"/>
  <c r="S70" i="27"/>
  <c r="R70" i="27"/>
  <c r="Q70" i="27"/>
  <c r="P70" i="27"/>
  <c r="O70" i="27"/>
  <c r="N70" i="27"/>
  <c r="AA69" i="27"/>
  <c r="AB69" i="27" s="1"/>
  <c r="Y69" i="27"/>
  <c r="Z69" i="27" s="1"/>
  <c r="W69" i="27"/>
  <c r="X69" i="27" s="1"/>
  <c r="U69" i="27"/>
  <c r="T69" i="27"/>
  <c r="S69" i="27"/>
  <c r="R69" i="27"/>
  <c r="Q69" i="27"/>
  <c r="P69" i="27"/>
  <c r="O69" i="27"/>
  <c r="N69" i="27"/>
  <c r="AA68" i="27"/>
  <c r="AB68" i="27" s="1"/>
  <c r="Y68" i="27"/>
  <c r="Z68" i="27" s="1"/>
  <c r="W68" i="27"/>
  <c r="X68" i="27" s="1"/>
  <c r="U68" i="27"/>
  <c r="T68" i="27"/>
  <c r="S68" i="27"/>
  <c r="R68" i="27"/>
  <c r="Q68" i="27"/>
  <c r="P68" i="27"/>
  <c r="O68" i="27"/>
  <c r="N68" i="27"/>
  <c r="AA67" i="27"/>
  <c r="AB67" i="27" s="1"/>
  <c r="Y67" i="27"/>
  <c r="Z67" i="27" s="1"/>
  <c r="W67" i="27"/>
  <c r="X67" i="27" s="1"/>
  <c r="U67" i="27"/>
  <c r="T67" i="27"/>
  <c r="S67" i="27"/>
  <c r="R67" i="27"/>
  <c r="Q67" i="27"/>
  <c r="P67" i="27"/>
  <c r="O67" i="27"/>
  <c r="N67" i="27"/>
  <c r="AA66" i="27"/>
  <c r="AB66" i="27" s="1"/>
  <c r="Y66" i="27"/>
  <c r="Z66" i="27" s="1"/>
  <c r="W66" i="27"/>
  <c r="X66" i="27" s="1"/>
  <c r="U66" i="27"/>
  <c r="T66" i="27"/>
  <c r="S66" i="27"/>
  <c r="R66" i="27"/>
  <c r="Q66" i="27"/>
  <c r="P66" i="27"/>
  <c r="O66" i="27"/>
  <c r="N66" i="27"/>
  <c r="AA65" i="27"/>
  <c r="AB65" i="27" s="1"/>
  <c r="Y65" i="27"/>
  <c r="Z65" i="27" s="1"/>
  <c r="W65" i="27"/>
  <c r="X65" i="27" s="1"/>
  <c r="U65" i="27"/>
  <c r="T65" i="27"/>
  <c r="S65" i="27"/>
  <c r="R65" i="27"/>
  <c r="Q65" i="27"/>
  <c r="P65" i="27"/>
  <c r="O65" i="27"/>
  <c r="N65" i="27"/>
  <c r="AA64" i="27"/>
  <c r="AB64" i="27" s="1"/>
  <c r="Y64" i="27"/>
  <c r="Z64" i="27" s="1"/>
  <c r="W64" i="27"/>
  <c r="X64" i="27" s="1"/>
  <c r="U64" i="27"/>
  <c r="T64" i="27"/>
  <c r="S64" i="27"/>
  <c r="R64" i="27"/>
  <c r="Q64" i="27"/>
  <c r="P64" i="27"/>
  <c r="O64" i="27"/>
  <c r="N64" i="27"/>
  <c r="AA63" i="27"/>
  <c r="AB63" i="27" s="1"/>
  <c r="Y63" i="27"/>
  <c r="Z63" i="27" s="1"/>
  <c r="W63" i="27"/>
  <c r="X63" i="27" s="1"/>
  <c r="U63" i="27"/>
  <c r="T63" i="27"/>
  <c r="S63" i="27"/>
  <c r="R63" i="27"/>
  <c r="Q63" i="27"/>
  <c r="P63" i="27"/>
  <c r="O63" i="27"/>
  <c r="N63" i="27"/>
  <c r="AA62" i="27"/>
  <c r="AB62" i="27" s="1"/>
  <c r="Y62" i="27"/>
  <c r="Z62" i="27" s="1"/>
  <c r="W62" i="27"/>
  <c r="X62" i="27" s="1"/>
  <c r="U62" i="27"/>
  <c r="T62" i="27"/>
  <c r="S62" i="27"/>
  <c r="R62" i="27"/>
  <c r="Q62" i="27"/>
  <c r="P62" i="27"/>
  <c r="O62" i="27"/>
  <c r="N62" i="27"/>
  <c r="AA61" i="27"/>
  <c r="AB61" i="27" s="1"/>
  <c r="Y61" i="27"/>
  <c r="Z61" i="27" s="1"/>
  <c r="W61" i="27"/>
  <c r="X61" i="27" s="1"/>
  <c r="U61" i="27"/>
  <c r="T61" i="27"/>
  <c r="S61" i="27"/>
  <c r="R61" i="27"/>
  <c r="Q61" i="27"/>
  <c r="P61" i="27"/>
  <c r="O61" i="27"/>
  <c r="N61" i="27"/>
  <c r="AA60" i="27"/>
  <c r="AB60" i="27" s="1"/>
  <c r="Y60" i="27"/>
  <c r="Z60" i="27" s="1"/>
  <c r="W60" i="27"/>
  <c r="X60" i="27" s="1"/>
  <c r="U60" i="27"/>
  <c r="T60" i="27"/>
  <c r="S60" i="27"/>
  <c r="R60" i="27"/>
  <c r="Q60" i="27"/>
  <c r="P60" i="27"/>
  <c r="O60" i="27"/>
  <c r="N60" i="27"/>
  <c r="AA59" i="27"/>
  <c r="AB59" i="27" s="1"/>
  <c r="Y59" i="27"/>
  <c r="Z59" i="27" s="1"/>
  <c r="W59" i="27"/>
  <c r="X59" i="27" s="1"/>
  <c r="U59" i="27"/>
  <c r="T59" i="27"/>
  <c r="S59" i="27"/>
  <c r="R59" i="27"/>
  <c r="Q59" i="27"/>
  <c r="P59" i="27"/>
  <c r="O59" i="27"/>
  <c r="N59" i="27"/>
  <c r="AA58" i="27"/>
  <c r="AB58" i="27" s="1"/>
  <c r="Y58" i="27"/>
  <c r="Z58" i="27" s="1"/>
  <c r="W58" i="27"/>
  <c r="X58" i="27" s="1"/>
  <c r="U58" i="27"/>
  <c r="T58" i="27"/>
  <c r="S58" i="27"/>
  <c r="R58" i="27"/>
  <c r="Q58" i="27"/>
  <c r="P58" i="27"/>
  <c r="O58" i="27"/>
  <c r="N58" i="27"/>
  <c r="AA57" i="27"/>
  <c r="AB57" i="27" s="1"/>
  <c r="Y57" i="27"/>
  <c r="Z57" i="27" s="1"/>
  <c r="W57" i="27"/>
  <c r="X57" i="27" s="1"/>
  <c r="U57" i="27"/>
  <c r="T57" i="27"/>
  <c r="S57" i="27"/>
  <c r="R57" i="27"/>
  <c r="Q57" i="27"/>
  <c r="P57" i="27"/>
  <c r="O57" i="27"/>
  <c r="N57" i="27"/>
  <c r="AA56" i="27"/>
  <c r="AB56" i="27" s="1"/>
  <c r="Y56" i="27"/>
  <c r="Z56" i="27" s="1"/>
  <c r="W56" i="27"/>
  <c r="X56" i="27" s="1"/>
  <c r="U56" i="27"/>
  <c r="T56" i="27"/>
  <c r="S56" i="27"/>
  <c r="R56" i="27"/>
  <c r="Q56" i="27"/>
  <c r="P56" i="27"/>
  <c r="O56" i="27"/>
  <c r="N56" i="27"/>
  <c r="AA55" i="27"/>
  <c r="AB55" i="27" s="1"/>
  <c r="Y55" i="27"/>
  <c r="Z55" i="27" s="1"/>
  <c r="W55" i="27"/>
  <c r="X55" i="27" s="1"/>
  <c r="U55" i="27"/>
  <c r="T55" i="27"/>
  <c r="S55" i="27"/>
  <c r="R55" i="27"/>
  <c r="Q55" i="27"/>
  <c r="P55" i="27"/>
  <c r="O55" i="27"/>
  <c r="N55" i="27"/>
  <c r="AA54" i="27"/>
  <c r="AB54" i="27" s="1"/>
  <c r="Y54" i="27"/>
  <c r="Z54" i="27" s="1"/>
  <c r="W54" i="27"/>
  <c r="X54" i="27" s="1"/>
  <c r="U54" i="27"/>
  <c r="T54" i="27"/>
  <c r="S54" i="27"/>
  <c r="R54" i="27"/>
  <c r="Q54" i="27"/>
  <c r="P54" i="27"/>
  <c r="O54" i="27"/>
  <c r="N54" i="27"/>
  <c r="AA53" i="27"/>
  <c r="AB53" i="27" s="1"/>
  <c r="Y53" i="27"/>
  <c r="Z53" i="27" s="1"/>
  <c r="W53" i="27"/>
  <c r="X53" i="27" s="1"/>
  <c r="U53" i="27"/>
  <c r="T53" i="27"/>
  <c r="S53" i="27"/>
  <c r="R53" i="27"/>
  <c r="Q53" i="27"/>
  <c r="P53" i="27"/>
  <c r="O53" i="27"/>
  <c r="N53" i="27"/>
  <c r="AA52" i="27"/>
  <c r="AB52" i="27" s="1"/>
  <c r="Y52" i="27"/>
  <c r="Z52" i="27" s="1"/>
  <c r="W52" i="27"/>
  <c r="X52" i="27" s="1"/>
  <c r="U52" i="27"/>
  <c r="T52" i="27"/>
  <c r="S52" i="27"/>
  <c r="R52" i="27"/>
  <c r="Q52" i="27"/>
  <c r="P52" i="27"/>
  <c r="O52" i="27"/>
  <c r="N52" i="27"/>
  <c r="AA51" i="27"/>
  <c r="AB51" i="27" s="1"/>
  <c r="Y51" i="27"/>
  <c r="Z51" i="27" s="1"/>
  <c r="W51" i="27"/>
  <c r="X51" i="27" s="1"/>
  <c r="U51" i="27"/>
  <c r="T51" i="27"/>
  <c r="S51" i="27"/>
  <c r="R51" i="27"/>
  <c r="Q51" i="27"/>
  <c r="P51" i="27"/>
  <c r="O51" i="27"/>
  <c r="N51" i="27"/>
  <c r="AA50" i="27"/>
  <c r="AB50" i="27" s="1"/>
  <c r="Y50" i="27"/>
  <c r="Z50" i="27" s="1"/>
  <c r="W50" i="27"/>
  <c r="X50" i="27" s="1"/>
  <c r="U50" i="27"/>
  <c r="T50" i="27"/>
  <c r="S50" i="27"/>
  <c r="R50" i="27"/>
  <c r="Q50" i="27"/>
  <c r="P50" i="27"/>
  <c r="O50" i="27"/>
  <c r="N50" i="27"/>
  <c r="AA49" i="27"/>
  <c r="AB49" i="27" s="1"/>
  <c r="Y49" i="27"/>
  <c r="Z49" i="27" s="1"/>
  <c r="W49" i="27"/>
  <c r="X49" i="27" s="1"/>
  <c r="U49" i="27"/>
  <c r="T49" i="27"/>
  <c r="S49" i="27"/>
  <c r="R49" i="27"/>
  <c r="Q49" i="27"/>
  <c r="P49" i="27"/>
  <c r="O49" i="27"/>
  <c r="N49" i="27"/>
  <c r="AA48" i="27"/>
  <c r="AB48" i="27" s="1"/>
  <c r="Y48" i="27"/>
  <c r="Z48" i="27" s="1"/>
  <c r="W48" i="27"/>
  <c r="X48" i="27" s="1"/>
  <c r="U48" i="27"/>
  <c r="T48" i="27"/>
  <c r="S48" i="27"/>
  <c r="R48" i="27"/>
  <c r="Q48" i="27"/>
  <c r="P48" i="27"/>
  <c r="O48" i="27"/>
  <c r="N48" i="27"/>
  <c r="AA47" i="27"/>
  <c r="AB47" i="27" s="1"/>
  <c r="Y47" i="27"/>
  <c r="Z47" i="27" s="1"/>
  <c r="W47" i="27"/>
  <c r="X47" i="27" s="1"/>
  <c r="U47" i="27"/>
  <c r="T47" i="27"/>
  <c r="S47" i="27"/>
  <c r="R47" i="27"/>
  <c r="Q47" i="27"/>
  <c r="P47" i="27"/>
  <c r="O47" i="27"/>
  <c r="N47" i="27"/>
  <c r="AA46" i="27"/>
  <c r="AB46" i="27" s="1"/>
  <c r="Y46" i="27"/>
  <c r="Z46" i="27" s="1"/>
  <c r="W46" i="27"/>
  <c r="X46" i="27" s="1"/>
  <c r="U46" i="27"/>
  <c r="T46" i="27"/>
  <c r="S46" i="27"/>
  <c r="R46" i="27"/>
  <c r="Q46" i="27"/>
  <c r="P46" i="27"/>
  <c r="O46" i="27"/>
  <c r="N46" i="27"/>
  <c r="AA45" i="27"/>
  <c r="AB45" i="27" s="1"/>
  <c r="Y45" i="27"/>
  <c r="Z45" i="27" s="1"/>
  <c r="W45" i="27"/>
  <c r="X45" i="27" s="1"/>
  <c r="U45" i="27"/>
  <c r="T45" i="27"/>
  <c r="S45" i="27"/>
  <c r="R45" i="27"/>
  <c r="Q45" i="27"/>
  <c r="P45" i="27"/>
  <c r="O45" i="27"/>
  <c r="N45" i="27"/>
  <c r="AA44" i="27"/>
  <c r="AB44" i="27" s="1"/>
  <c r="Y44" i="27"/>
  <c r="Z44" i="27" s="1"/>
  <c r="W44" i="27"/>
  <c r="X44" i="27" s="1"/>
  <c r="U44" i="27"/>
  <c r="T44" i="27"/>
  <c r="S44" i="27"/>
  <c r="R44" i="27"/>
  <c r="Q44" i="27"/>
  <c r="P44" i="27"/>
  <c r="O44" i="27"/>
  <c r="N44" i="27"/>
  <c r="AA43" i="27"/>
  <c r="AB43" i="27" s="1"/>
  <c r="Y43" i="27"/>
  <c r="Z43" i="27" s="1"/>
  <c r="W43" i="27"/>
  <c r="X43" i="27" s="1"/>
  <c r="U43" i="27"/>
  <c r="T43" i="27"/>
  <c r="S43" i="27"/>
  <c r="R43" i="27"/>
  <c r="Q43" i="27"/>
  <c r="P43" i="27"/>
  <c r="O43" i="27"/>
  <c r="N43" i="27"/>
  <c r="AA42" i="27"/>
  <c r="AB42" i="27" s="1"/>
  <c r="Y42" i="27"/>
  <c r="Z42" i="27" s="1"/>
  <c r="W42" i="27"/>
  <c r="X42" i="27" s="1"/>
  <c r="U42" i="27"/>
  <c r="T42" i="27"/>
  <c r="S42" i="27"/>
  <c r="R42" i="27"/>
  <c r="Q42" i="27"/>
  <c r="P42" i="27"/>
  <c r="O42" i="27"/>
  <c r="N42" i="27"/>
  <c r="AA41" i="27"/>
  <c r="AB41" i="27" s="1"/>
  <c r="Y41" i="27"/>
  <c r="Z41" i="27" s="1"/>
  <c r="W41" i="27"/>
  <c r="X41" i="27" s="1"/>
  <c r="U41" i="27"/>
  <c r="T41" i="27"/>
  <c r="S41" i="27"/>
  <c r="R41" i="27"/>
  <c r="Q41" i="27"/>
  <c r="P41" i="27"/>
  <c r="O41" i="27"/>
  <c r="N41" i="27"/>
  <c r="AA40" i="27"/>
  <c r="AB40" i="27" s="1"/>
  <c r="Y40" i="27"/>
  <c r="Z40" i="27" s="1"/>
  <c r="W40" i="27"/>
  <c r="X40" i="27" s="1"/>
  <c r="U40" i="27"/>
  <c r="T40" i="27"/>
  <c r="S40" i="27"/>
  <c r="R40" i="27"/>
  <c r="Q40" i="27"/>
  <c r="P40" i="27"/>
  <c r="O40" i="27"/>
  <c r="N40" i="27"/>
  <c r="AA39" i="27"/>
  <c r="AB39" i="27" s="1"/>
  <c r="Y39" i="27"/>
  <c r="Z39" i="27" s="1"/>
  <c r="W39" i="27"/>
  <c r="X39" i="27" s="1"/>
  <c r="U39" i="27"/>
  <c r="T39" i="27"/>
  <c r="S39" i="27"/>
  <c r="R39" i="27"/>
  <c r="Q39" i="27"/>
  <c r="P39" i="27"/>
  <c r="O39" i="27"/>
  <c r="N39" i="27"/>
  <c r="AA38" i="27"/>
  <c r="AB38" i="27" s="1"/>
  <c r="Y38" i="27"/>
  <c r="Z38" i="27" s="1"/>
  <c r="W38" i="27"/>
  <c r="X38" i="27" s="1"/>
  <c r="U38" i="27"/>
  <c r="T38" i="27"/>
  <c r="S38" i="27"/>
  <c r="R38" i="27"/>
  <c r="Q38" i="27"/>
  <c r="P38" i="27"/>
  <c r="O38" i="27"/>
  <c r="N38" i="27"/>
  <c r="AA37" i="27"/>
  <c r="AB37" i="27" s="1"/>
  <c r="Y37" i="27"/>
  <c r="Z37" i="27" s="1"/>
  <c r="W37" i="27"/>
  <c r="X37" i="27" s="1"/>
  <c r="U37" i="27"/>
  <c r="T37" i="27"/>
  <c r="S37" i="27"/>
  <c r="R37" i="27"/>
  <c r="Q37" i="27"/>
  <c r="P37" i="27"/>
  <c r="O37" i="27"/>
  <c r="N37" i="27"/>
  <c r="AA36" i="27"/>
  <c r="AB36" i="27" s="1"/>
  <c r="Y36" i="27"/>
  <c r="Z36" i="27" s="1"/>
  <c r="W36" i="27"/>
  <c r="X36" i="27" s="1"/>
  <c r="U36" i="27"/>
  <c r="T36" i="27"/>
  <c r="S36" i="27"/>
  <c r="R36" i="27"/>
  <c r="Q36" i="27"/>
  <c r="P36" i="27"/>
  <c r="O36" i="27"/>
  <c r="N36" i="27"/>
  <c r="AA35" i="27"/>
  <c r="AB35" i="27" s="1"/>
  <c r="Y35" i="27"/>
  <c r="Z35" i="27" s="1"/>
  <c r="W35" i="27"/>
  <c r="X35" i="27" s="1"/>
  <c r="U35" i="27"/>
  <c r="T35" i="27"/>
  <c r="S35" i="27"/>
  <c r="R35" i="27"/>
  <c r="Q35" i="27"/>
  <c r="P35" i="27"/>
  <c r="O35" i="27"/>
  <c r="N35" i="27"/>
  <c r="AA34" i="27"/>
  <c r="Y34" i="27"/>
  <c r="W34" i="27"/>
  <c r="U34" i="27"/>
  <c r="T34" i="27"/>
  <c r="S34" i="27"/>
  <c r="R34" i="27"/>
  <c r="Q34" i="27"/>
  <c r="P34" i="27"/>
  <c r="O34" i="27"/>
  <c r="N34" i="27"/>
  <c r="J33" i="27"/>
  <c r="I33" i="27"/>
  <c r="H33" i="27"/>
  <c r="AA32" i="27"/>
  <c r="Y32" i="27"/>
  <c r="W32" i="27"/>
  <c r="F4" i="27"/>
  <c r="W34" i="1"/>
  <c r="F5" i="26"/>
  <c r="AA134" i="26"/>
  <c r="AB134" i="26" s="1"/>
  <c r="Y134" i="26"/>
  <c r="Z134" i="26" s="1"/>
  <c r="W134" i="26"/>
  <c r="X134" i="26" s="1"/>
  <c r="U134" i="26"/>
  <c r="T134" i="26"/>
  <c r="S134" i="26"/>
  <c r="R134" i="26"/>
  <c r="Q134" i="26"/>
  <c r="P134" i="26"/>
  <c r="O134" i="26"/>
  <c r="N134" i="26"/>
  <c r="AA133" i="26"/>
  <c r="AB133" i="26" s="1"/>
  <c r="Y133" i="26"/>
  <c r="Z133" i="26" s="1"/>
  <c r="W133" i="26"/>
  <c r="X133" i="26" s="1"/>
  <c r="U133" i="26"/>
  <c r="T133" i="26"/>
  <c r="S133" i="26"/>
  <c r="R133" i="26"/>
  <c r="Q133" i="26"/>
  <c r="P133" i="26"/>
  <c r="O133" i="26"/>
  <c r="N133" i="26"/>
  <c r="AA132" i="26"/>
  <c r="AB132" i="26" s="1"/>
  <c r="Y132" i="26"/>
  <c r="Z132" i="26" s="1"/>
  <c r="W132" i="26"/>
  <c r="X132" i="26" s="1"/>
  <c r="U132" i="26"/>
  <c r="T132" i="26"/>
  <c r="S132" i="26"/>
  <c r="R132" i="26"/>
  <c r="Q132" i="26"/>
  <c r="P132" i="26"/>
  <c r="O132" i="26"/>
  <c r="N132" i="26"/>
  <c r="AA131" i="26"/>
  <c r="AB131" i="26" s="1"/>
  <c r="Y131" i="26"/>
  <c r="Z131" i="26" s="1"/>
  <c r="W131" i="26"/>
  <c r="X131" i="26" s="1"/>
  <c r="U131" i="26"/>
  <c r="T131" i="26"/>
  <c r="S131" i="26"/>
  <c r="R131" i="26"/>
  <c r="Q131" i="26"/>
  <c r="P131" i="26"/>
  <c r="O131" i="26"/>
  <c r="N131" i="26"/>
  <c r="AA130" i="26"/>
  <c r="AB130" i="26" s="1"/>
  <c r="Y130" i="26"/>
  <c r="Z130" i="26" s="1"/>
  <c r="W130" i="26"/>
  <c r="X130" i="26" s="1"/>
  <c r="U130" i="26"/>
  <c r="T130" i="26"/>
  <c r="S130" i="26"/>
  <c r="R130" i="26"/>
  <c r="Q130" i="26"/>
  <c r="P130" i="26"/>
  <c r="O130" i="26"/>
  <c r="N130" i="26"/>
  <c r="AA129" i="26"/>
  <c r="AB129" i="26" s="1"/>
  <c r="Y129" i="26"/>
  <c r="Z129" i="26" s="1"/>
  <c r="W129" i="26"/>
  <c r="X129" i="26" s="1"/>
  <c r="U129" i="26"/>
  <c r="T129" i="26"/>
  <c r="S129" i="26"/>
  <c r="R129" i="26"/>
  <c r="Q129" i="26"/>
  <c r="P129" i="26"/>
  <c r="O129" i="26"/>
  <c r="N129" i="26"/>
  <c r="AA128" i="26"/>
  <c r="AB128" i="26" s="1"/>
  <c r="Y128" i="26"/>
  <c r="Z128" i="26" s="1"/>
  <c r="W128" i="26"/>
  <c r="X128" i="26" s="1"/>
  <c r="U128" i="26"/>
  <c r="T128" i="26"/>
  <c r="S128" i="26"/>
  <c r="R128" i="26"/>
  <c r="Q128" i="26"/>
  <c r="P128" i="26"/>
  <c r="O128" i="26"/>
  <c r="N128" i="26"/>
  <c r="AA127" i="26"/>
  <c r="AB127" i="26" s="1"/>
  <c r="Y127" i="26"/>
  <c r="Z127" i="26" s="1"/>
  <c r="W127" i="26"/>
  <c r="X127" i="26" s="1"/>
  <c r="U127" i="26"/>
  <c r="T127" i="26"/>
  <c r="S127" i="26"/>
  <c r="R127" i="26"/>
  <c r="Q127" i="26"/>
  <c r="P127" i="26"/>
  <c r="O127" i="26"/>
  <c r="N127" i="26"/>
  <c r="AA126" i="26"/>
  <c r="AB126" i="26" s="1"/>
  <c r="Y126" i="26"/>
  <c r="Z126" i="26" s="1"/>
  <c r="W126" i="26"/>
  <c r="X126" i="26" s="1"/>
  <c r="U126" i="26"/>
  <c r="T126" i="26"/>
  <c r="S126" i="26"/>
  <c r="R126" i="26"/>
  <c r="Q126" i="26"/>
  <c r="P126" i="26"/>
  <c r="O126" i="26"/>
  <c r="N126" i="26"/>
  <c r="AA125" i="26"/>
  <c r="AB125" i="26" s="1"/>
  <c r="Y125" i="26"/>
  <c r="Z125" i="26" s="1"/>
  <c r="W125" i="26"/>
  <c r="X125" i="26" s="1"/>
  <c r="U125" i="26"/>
  <c r="T125" i="26"/>
  <c r="S125" i="26"/>
  <c r="R125" i="26"/>
  <c r="Q125" i="26"/>
  <c r="P125" i="26"/>
  <c r="O125" i="26"/>
  <c r="N125" i="26"/>
  <c r="AA124" i="26"/>
  <c r="AB124" i="26" s="1"/>
  <c r="Y124" i="26"/>
  <c r="Z124" i="26" s="1"/>
  <c r="W124" i="26"/>
  <c r="X124" i="26" s="1"/>
  <c r="U124" i="26"/>
  <c r="T124" i="26"/>
  <c r="S124" i="26"/>
  <c r="R124" i="26"/>
  <c r="Q124" i="26"/>
  <c r="P124" i="26"/>
  <c r="O124" i="26"/>
  <c r="N124" i="26"/>
  <c r="AA123" i="26"/>
  <c r="AB123" i="26" s="1"/>
  <c r="Y123" i="26"/>
  <c r="Z123" i="26" s="1"/>
  <c r="W123" i="26"/>
  <c r="X123" i="26" s="1"/>
  <c r="U123" i="26"/>
  <c r="T123" i="26"/>
  <c r="S123" i="26"/>
  <c r="R123" i="26"/>
  <c r="Q123" i="26"/>
  <c r="P123" i="26"/>
  <c r="O123" i="26"/>
  <c r="N123" i="26"/>
  <c r="AA122" i="26"/>
  <c r="AB122" i="26" s="1"/>
  <c r="Y122" i="26"/>
  <c r="Z122" i="26" s="1"/>
  <c r="W122" i="26"/>
  <c r="X122" i="26" s="1"/>
  <c r="U122" i="26"/>
  <c r="T122" i="26"/>
  <c r="S122" i="26"/>
  <c r="R122" i="26"/>
  <c r="Q122" i="26"/>
  <c r="P122" i="26"/>
  <c r="O122" i="26"/>
  <c r="N122" i="26"/>
  <c r="AA121" i="26"/>
  <c r="AB121" i="26" s="1"/>
  <c r="Y121" i="26"/>
  <c r="Z121" i="26" s="1"/>
  <c r="W121" i="26"/>
  <c r="X121" i="26" s="1"/>
  <c r="U121" i="26"/>
  <c r="T121" i="26"/>
  <c r="S121" i="26"/>
  <c r="R121" i="26"/>
  <c r="Q121" i="26"/>
  <c r="P121" i="26"/>
  <c r="O121" i="26"/>
  <c r="N121" i="26"/>
  <c r="AA120" i="26"/>
  <c r="AB120" i="26" s="1"/>
  <c r="Y120" i="26"/>
  <c r="Z120" i="26" s="1"/>
  <c r="W120" i="26"/>
  <c r="X120" i="26" s="1"/>
  <c r="U120" i="26"/>
  <c r="T120" i="26"/>
  <c r="S120" i="26"/>
  <c r="R120" i="26"/>
  <c r="Q120" i="26"/>
  <c r="P120" i="26"/>
  <c r="O120" i="26"/>
  <c r="N120" i="26"/>
  <c r="AA119" i="26"/>
  <c r="AB119" i="26" s="1"/>
  <c r="Y119" i="26"/>
  <c r="Z119" i="26" s="1"/>
  <c r="W119" i="26"/>
  <c r="X119" i="26" s="1"/>
  <c r="U119" i="26"/>
  <c r="T119" i="26"/>
  <c r="S119" i="26"/>
  <c r="R119" i="26"/>
  <c r="Q119" i="26"/>
  <c r="P119" i="26"/>
  <c r="O119" i="26"/>
  <c r="N119" i="26"/>
  <c r="AA118" i="26"/>
  <c r="AB118" i="26" s="1"/>
  <c r="Y118" i="26"/>
  <c r="Z118" i="26" s="1"/>
  <c r="W118" i="26"/>
  <c r="X118" i="26" s="1"/>
  <c r="U118" i="26"/>
  <c r="T118" i="26"/>
  <c r="S118" i="26"/>
  <c r="R118" i="26"/>
  <c r="Q118" i="26"/>
  <c r="P118" i="26"/>
  <c r="O118" i="26"/>
  <c r="N118" i="26"/>
  <c r="AA117" i="26"/>
  <c r="AB117" i="26" s="1"/>
  <c r="Y117" i="26"/>
  <c r="Z117" i="26" s="1"/>
  <c r="W117" i="26"/>
  <c r="X117" i="26" s="1"/>
  <c r="U117" i="26"/>
  <c r="T117" i="26"/>
  <c r="S117" i="26"/>
  <c r="R117" i="26"/>
  <c r="Q117" i="26"/>
  <c r="P117" i="26"/>
  <c r="O117" i="26"/>
  <c r="N117" i="26"/>
  <c r="AA116" i="26"/>
  <c r="AB116" i="26" s="1"/>
  <c r="Y116" i="26"/>
  <c r="Z116" i="26" s="1"/>
  <c r="W116" i="26"/>
  <c r="X116" i="26" s="1"/>
  <c r="U116" i="26"/>
  <c r="T116" i="26"/>
  <c r="S116" i="26"/>
  <c r="R116" i="26"/>
  <c r="Q116" i="26"/>
  <c r="P116" i="26"/>
  <c r="O116" i="26"/>
  <c r="N116" i="26"/>
  <c r="AA115" i="26"/>
  <c r="AB115" i="26" s="1"/>
  <c r="Y115" i="26"/>
  <c r="Z115" i="26" s="1"/>
  <c r="W115" i="26"/>
  <c r="X115" i="26" s="1"/>
  <c r="U115" i="26"/>
  <c r="T115" i="26"/>
  <c r="S115" i="26"/>
  <c r="R115" i="26"/>
  <c r="Q115" i="26"/>
  <c r="P115" i="26"/>
  <c r="O115" i="26"/>
  <c r="N115" i="26"/>
  <c r="AA114" i="26"/>
  <c r="AB114" i="26" s="1"/>
  <c r="Y114" i="26"/>
  <c r="Z114" i="26" s="1"/>
  <c r="W114" i="26"/>
  <c r="X114" i="26" s="1"/>
  <c r="U114" i="26"/>
  <c r="T114" i="26"/>
  <c r="S114" i="26"/>
  <c r="R114" i="26"/>
  <c r="Q114" i="26"/>
  <c r="P114" i="26"/>
  <c r="O114" i="26"/>
  <c r="N114" i="26"/>
  <c r="AA113" i="26"/>
  <c r="AB113" i="26" s="1"/>
  <c r="Y113" i="26"/>
  <c r="Z113" i="26" s="1"/>
  <c r="W113" i="26"/>
  <c r="X113" i="26" s="1"/>
  <c r="U113" i="26"/>
  <c r="T113" i="26"/>
  <c r="S113" i="26"/>
  <c r="R113" i="26"/>
  <c r="Q113" i="26"/>
  <c r="P113" i="26"/>
  <c r="O113" i="26"/>
  <c r="N113" i="26"/>
  <c r="AA112" i="26"/>
  <c r="AB112" i="26" s="1"/>
  <c r="Y112" i="26"/>
  <c r="Z112" i="26" s="1"/>
  <c r="W112" i="26"/>
  <c r="X112" i="26" s="1"/>
  <c r="U112" i="26"/>
  <c r="T112" i="26"/>
  <c r="S112" i="26"/>
  <c r="R112" i="26"/>
  <c r="Q112" i="26"/>
  <c r="P112" i="26"/>
  <c r="O112" i="26"/>
  <c r="N112" i="26"/>
  <c r="AA111" i="26"/>
  <c r="AB111" i="26" s="1"/>
  <c r="Y111" i="26"/>
  <c r="Z111" i="26" s="1"/>
  <c r="W111" i="26"/>
  <c r="X111" i="26" s="1"/>
  <c r="U111" i="26"/>
  <c r="T111" i="26"/>
  <c r="S111" i="26"/>
  <c r="R111" i="26"/>
  <c r="Q111" i="26"/>
  <c r="P111" i="26"/>
  <c r="O111" i="26"/>
  <c r="N111" i="26"/>
  <c r="AA110" i="26"/>
  <c r="AB110" i="26" s="1"/>
  <c r="Y110" i="26"/>
  <c r="Z110" i="26" s="1"/>
  <c r="W110" i="26"/>
  <c r="X110" i="26" s="1"/>
  <c r="U110" i="26"/>
  <c r="T110" i="26"/>
  <c r="S110" i="26"/>
  <c r="R110" i="26"/>
  <c r="Q110" i="26"/>
  <c r="P110" i="26"/>
  <c r="O110" i="26"/>
  <c r="N110" i="26"/>
  <c r="AA109" i="26"/>
  <c r="AB109" i="26" s="1"/>
  <c r="Y109" i="26"/>
  <c r="Z109" i="26" s="1"/>
  <c r="W109" i="26"/>
  <c r="X109" i="26" s="1"/>
  <c r="U109" i="26"/>
  <c r="T109" i="26"/>
  <c r="S109" i="26"/>
  <c r="R109" i="26"/>
  <c r="Q109" i="26"/>
  <c r="P109" i="26"/>
  <c r="O109" i="26"/>
  <c r="N109" i="26"/>
  <c r="AA108" i="26"/>
  <c r="AB108" i="26" s="1"/>
  <c r="Y108" i="26"/>
  <c r="Z108" i="26" s="1"/>
  <c r="W108" i="26"/>
  <c r="X108" i="26" s="1"/>
  <c r="U108" i="26"/>
  <c r="T108" i="26"/>
  <c r="S108" i="26"/>
  <c r="R108" i="26"/>
  <c r="Q108" i="26"/>
  <c r="P108" i="26"/>
  <c r="O108" i="26"/>
  <c r="N108" i="26"/>
  <c r="AA107" i="26"/>
  <c r="AB107" i="26" s="1"/>
  <c r="Y107" i="26"/>
  <c r="Z107" i="26" s="1"/>
  <c r="W107" i="26"/>
  <c r="X107" i="26" s="1"/>
  <c r="U107" i="26"/>
  <c r="T107" i="26"/>
  <c r="S107" i="26"/>
  <c r="R107" i="26"/>
  <c r="Q107" i="26"/>
  <c r="P107" i="26"/>
  <c r="O107" i="26"/>
  <c r="N107" i="26"/>
  <c r="AA106" i="26"/>
  <c r="AB106" i="26" s="1"/>
  <c r="Y106" i="26"/>
  <c r="Z106" i="26" s="1"/>
  <c r="W106" i="26"/>
  <c r="X106" i="26" s="1"/>
  <c r="U106" i="26"/>
  <c r="T106" i="26"/>
  <c r="S106" i="26"/>
  <c r="R106" i="26"/>
  <c r="Q106" i="26"/>
  <c r="P106" i="26"/>
  <c r="O106" i="26"/>
  <c r="N106" i="26"/>
  <c r="AA105" i="26"/>
  <c r="AB105" i="26" s="1"/>
  <c r="Y105" i="26"/>
  <c r="Z105" i="26" s="1"/>
  <c r="W105" i="26"/>
  <c r="X105" i="26" s="1"/>
  <c r="U105" i="26"/>
  <c r="T105" i="26"/>
  <c r="S105" i="26"/>
  <c r="R105" i="26"/>
  <c r="Q105" i="26"/>
  <c r="P105" i="26"/>
  <c r="O105" i="26"/>
  <c r="N105" i="26"/>
  <c r="AA104" i="26"/>
  <c r="AB104" i="26" s="1"/>
  <c r="Y104" i="26"/>
  <c r="Z104" i="26" s="1"/>
  <c r="W104" i="26"/>
  <c r="X104" i="26" s="1"/>
  <c r="U104" i="26"/>
  <c r="T104" i="26"/>
  <c r="S104" i="26"/>
  <c r="R104" i="26"/>
  <c r="Q104" i="26"/>
  <c r="P104" i="26"/>
  <c r="O104" i="26"/>
  <c r="N104" i="26"/>
  <c r="AA103" i="26"/>
  <c r="AB103" i="26" s="1"/>
  <c r="Y103" i="26"/>
  <c r="Z103" i="26" s="1"/>
  <c r="W103" i="26"/>
  <c r="X103" i="26" s="1"/>
  <c r="U103" i="26"/>
  <c r="T103" i="26"/>
  <c r="S103" i="26"/>
  <c r="R103" i="26"/>
  <c r="Q103" i="26"/>
  <c r="P103" i="26"/>
  <c r="O103" i="26"/>
  <c r="N103" i="26"/>
  <c r="AA102" i="26"/>
  <c r="AB102" i="26" s="1"/>
  <c r="Y102" i="26"/>
  <c r="Z102" i="26" s="1"/>
  <c r="W102" i="26"/>
  <c r="X102" i="26" s="1"/>
  <c r="U102" i="26"/>
  <c r="T102" i="26"/>
  <c r="S102" i="26"/>
  <c r="R102" i="26"/>
  <c r="Q102" i="26"/>
  <c r="P102" i="26"/>
  <c r="O102" i="26"/>
  <c r="N102" i="26"/>
  <c r="AA101" i="26"/>
  <c r="AB101" i="26" s="1"/>
  <c r="Y101" i="26"/>
  <c r="Z101" i="26" s="1"/>
  <c r="W101" i="26"/>
  <c r="X101" i="26" s="1"/>
  <c r="U101" i="26"/>
  <c r="T101" i="26"/>
  <c r="S101" i="26"/>
  <c r="R101" i="26"/>
  <c r="Q101" i="26"/>
  <c r="P101" i="26"/>
  <c r="O101" i="26"/>
  <c r="N101" i="26"/>
  <c r="AA100" i="26"/>
  <c r="AB100" i="26" s="1"/>
  <c r="Y100" i="26"/>
  <c r="Z100" i="26" s="1"/>
  <c r="W100" i="26"/>
  <c r="X100" i="26" s="1"/>
  <c r="U100" i="26"/>
  <c r="T100" i="26"/>
  <c r="S100" i="26"/>
  <c r="R100" i="26"/>
  <c r="Q100" i="26"/>
  <c r="P100" i="26"/>
  <c r="O100" i="26"/>
  <c r="N100" i="26"/>
  <c r="AA99" i="26"/>
  <c r="AB99" i="26" s="1"/>
  <c r="Y99" i="26"/>
  <c r="Z99" i="26" s="1"/>
  <c r="W99" i="26"/>
  <c r="X99" i="26" s="1"/>
  <c r="U99" i="26"/>
  <c r="T99" i="26"/>
  <c r="S99" i="26"/>
  <c r="R99" i="26"/>
  <c r="Q99" i="26"/>
  <c r="P99" i="26"/>
  <c r="O99" i="26"/>
  <c r="N99" i="26"/>
  <c r="AA98" i="26"/>
  <c r="AB98" i="26" s="1"/>
  <c r="Y98" i="26"/>
  <c r="Z98" i="26" s="1"/>
  <c r="W98" i="26"/>
  <c r="X98" i="26" s="1"/>
  <c r="U98" i="26"/>
  <c r="T98" i="26"/>
  <c r="S98" i="26"/>
  <c r="R98" i="26"/>
  <c r="Q98" i="26"/>
  <c r="P98" i="26"/>
  <c r="O98" i="26"/>
  <c r="N98" i="26"/>
  <c r="AA97" i="26"/>
  <c r="AB97" i="26" s="1"/>
  <c r="Y97" i="26"/>
  <c r="Z97" i="26" s="1"/>
  <c r="W97" i="26"/>
  <c r="X97" i="26" s="1"/>
  <c r="U97" i="26"/>
  <c r="T97" i="26"/>
  <c r="S97" i="26"/>
  <c r="R97" i="26"/>
  <c r="Q97" i="26"/>
  <c r="P97" i="26"/>
  <c r="O97" i="26"/>
  <c r="N97" i="26"/>
  <c r="AA96" i="26"/>
  <c r="AB96" i="26" s="1"/>
  <c r="Y96" i="26"/>
  <c r="Z96" i="26" s="1"/>
  <c r="W96" i="26"/>
  <c r="X96" i="26" s="1"/>
  <c r="U96" i="26"/>
  <c r="T96" i="26"/>
  <c r="S96" i="26"/>
  <c r="R96" i="26"/>
  <c r="Q96" i="26"/>
  <c r="P96" i="26"/>
  <c r="O96" i="26"/>
  <c r="N96" i="26"/>
  <c r="AA95" i="26"/>
  <c r="AB95" i="26" s="1"/>
  <c r="Y95" i="26"/>
  <c r="Z95" i="26" s="1"/>
  <c r="W95" i="26"/>
  <c r="X95" i="26" s="1"/>
  <c r="U95" i="26"/>
  <c r="T95" i="26"/>
  <c r="S95" i="26"/>
  <c r="R95" i="26"/>
  <c r="Q95" i="26"/>
  <c r="P95" i="26"/>
  <c r="O95" i="26"/>
  <c r="N95" i="26"/>
  <c r="AA94" i="26"/>
  <c r="AB94" i="26" s="1"/>
  <c r="Y94" i="26"/>
  <c r="Z94" i="26" s="1"/>
  <c r="W94" i="26"/>
  <c r="X94" i="26" s="1"/>
  <c r="U94" i="26"/>
  <c r="T94" i="26"/>
  <c r="S94" i="26"/>
  <c r="R94" i="26"/>
  <c r="Q94" i="26"/>
  <c r="P94" i="26"/>
  <c r="O94" i="26"/>
  <c r="N94" i="26"/>
  <c r="AA93" i="26"/>
  <c r="AB93" i="26" s="1"/>
  <c r="Y93" i="26"/>
  <c r="Z93" i="26" s="1"/>
  <c r="W93" i="26"/>
  <c r="X93" i="26" s="1"/>
  <c r="U93" i="26"/>
  <c r="T93" i="26"/>
  <c r="S93" i="26"/>
  <c r="R93" i="26"/>
  <c r="Q93" i="26"/>
  <c r="P93" i="26"/>
  <c r="O93" i="26"/>
  <c r="N93" i="26"/>
  <c r="AA92" i="26"/>
  <c r="AB92" i="26" s="1"/>
  <c r="Y92" i="26"/>
  <c r="Z92" i="26" s="1"/>
  <c r="W92" i="26"/>
  <c r="X92" i="26" s="1"/>
  <c r="U92" i="26"/>
  <c r="T92" i="26"/>
  <c r="S92" i="26"/>
  <c r="R92" i="26"/>
  <c r="Q92" i="26"/>
  <c r="P92" i="26"/>
  <c r="O92" i="26"/>
  <c r="N92" i="26"/>
  <c r="AA91" i="26"/>
  <c r="AB91" i="26" s="1"/>
  <c r="Y91" i="26"/>
  <c r="Z91" i="26" s="1"/>
  <c r="W91" i="26"/>
  <c r="X91" i="26" s="1"/>
  <c r="U91" i="26"/>
  <c r="T91" i="26"/>
  <c r="S91" i="26"/>
  <c r="R91" i="26"/>
  <c r="Q91" i="26"/>
  <c r="P91" i="26"/>
  <c r="O91" i="26"/>
  <c r="N91" i="26"/>
  <c r="AA90" i="26"/>
  <c r="AB90" i="26" s="1"/>
  <c r="Y90" i="26"/>
  <c r="Z90" i="26" s="1"/>
  <c r="W90" i="26"/>
  <c r="X90" i="26" s="1"/>
  <c r="U90" i="26"/>
  <c r="T90" i="26"/>
  <c r="S90" i="26"/>
  <c r="R90" i="26"/>
  <c r="Q90" i="26"/>
  <c r="P90" i="26"/>
  <c r="O90" i="26"/>
  <c r="N90" i="26"/>
  <c r="AA89" i="26"/>
  <c r="AB89" i="26" s="1"/>
  <c r="Y89" i="26"/>
  <c r="Z89" i="26" s="1"/>
  <c r="W89" i="26"/>
  <c r="X89" i="26" s="1"/>
  <c r="U89" i="26"/>
  <c r="T89" i="26"/>
  <c r="S89" i="26"/>
  <c r="R89" i="26"/>
  <c r="Q89" i="26"/>
  <c r="P89" i="26"/>
  <c r="O89" i="26"/>
  <c r="N89" i="26"/>
  <c r="AA88" i="26"/>
  <c r="AB88" i="26" s="1"/>
  <c r="Y88" i="26"/>
  <c r="Z88" i="26" s="1"/>
  <c r="W88" i="26"/>
  <c r="X88" i="26" s="1"/>
  <c r="U88" i="26"/>
  <c r="T88" i="26"/>
  <c r="S88" i="26"/>
  <c r="R88" i="26"/>
  <c r="Q88" i="26"/>
  <c r="P88" i="26"/>
  <c r="O88" i="26"/>
  <c r="N88" i="26"/>
  <c r="AA87" i="26"/>
  <c r="AB87" i="26" s="1"/>
  <c r="Y87" i="26"/>
  <c r="Z87" i="26" s="1"/>
  <c r="W87" i="26"/>
  <c r="X87" i="26" s="1"/>
  <c r="U87" i="26"/>
  <c r="T87" i="26"/>
  <c r="S87" i="26"/>
  <c r="R87" i="26"/>
  <c r="Q87" i="26"/>
  <c r="P87" i="26"/>
  <c r="O87" i="26"/>
  <c r="N87" i="26"/>
  <c r="AA86" i="26"/>
  <c r="AB86" i="26" s="1"/>
  <c r="Y86" i="26"/>
  <c r="Z86" i="26" s="1"/>
  <c r="W86" i="26"/>
  <c r="X86" i="26" s="1"/>
  <c r="U86" i="26"/>
  <c r="T86" i="26"/>
  <c r="S86" i="26"/>
  <c r="R86" i="26"/>
  <c r="Q86" i="26"/>
  <c r="P86" i="26"/>
  <c r="O86" i="26"/>
  <c r="N86" i="26"/>
  <c r="AA85" i="26"/>
  <c r="AB85" i="26" s="1"/>
  <c r="Y85" i="26"/>
  <c r="Z85" i="26" s="1"/>
  <c r="W85" i="26"/>
  <c r="X85" i="26" s="1"/>
  <c r="U85" i="26"/>
  <c r="T85" i="26"/>
  <c r="S85" i="26"/>
  <c r="R85" i="26"/>
  <c r="Q85" i="26"/>
  <c r="P85" i="26"/>
  <c r="O85" i="26"/>
  <c r="N85" i="26"/>
  <c r="AA84" i="26"/>
  <c r="AB84" i="26" s="1"/>
  <c r="Y84" i="26"/>
  <c r="Z84" i="26" s="1"/>
  <c r="W84" i="26"/>
  <c r="X84" i="26" s="1"/>
  <c r="U84" i="26"/>
  <c r="T84" i="26"/>
  <c r="S84" i="26"/>
  <c r="R84" i="26"/>
  <c r="Q84" i="26"/>
  <c r="P84" i="26"/>
  <c r="O84" i="26"/>
  <c r="N84" i="26"/>
  <c r="AA83" i="26"/>
  <c r="AB83" i="26" s="1"/>
  <c r="Y83" i="26"/>
  <c r="Z83" i="26" s="1"/>
  <c r="W83" i="26"/>
  <c r="X83" i="26" s="1"/>
  <c r="U83" i="26"/>
  <c r="T83" i="26"/>
  <c r="S83" i="26"/>
  <c r="R83" i="26"/>
  <c r="Q83" i="26"/>
  <c r="P83" i="26"/>
  <c r="O83" i="26"/>
  <c r="N83" i="26"/>
  <c r="AA82" i="26"/>
  <c r="AB82" i="26" s="1"/>
  <c r="Y82" i="26"/>
  <c r="Z82" i="26" s="1"/>
  <c r="W82" i="26"/>
  <c r="X82" i="26" s="1"/>
  <c r="U82" i="26"/>
  <c r="T82" i="26"/>
  <c r="S82" i="26"/>
  <c r="R82" i="26"/>
  <c r="Q82" i="26"/>
  <c r="P82" i="26"/>
  <c r="O82" i="26"/>
  <c r="N82" i="26"/>
  <c r="AA81" i="26"/>
  <c r="AB81" i="26" s="1"/>
  <c r="Y81" i="26"/>
  <c r="Z81" i="26" s="1"/>
  <c r="W81" i="26"/>
  <c r="X81" i="26" s="1"/>
  <c r="U81" i="26"/>
  <c r="T81" i="26"/>
  <c r="S81" i="26"/>
  <c r="R81" i="26"/>
  <c r="Q81" i="26"/>
  <c r="P81" i="26"/>
  <c r="O81" i="26"/>
  <c r="N81" i="26"/>
  <c r="AA80" i="26"/>
  <c r="AB80" i="26" s="1"/>
  <c r="Y80" i="26"/>
  <c r="Z80" i="26" s="1"/>
  <c r="W80" i="26"/>
  <c r="X80" i="26" s="1"/>
  <c r="U80" i="26"/>
  <c r="T80" i="26"/>
  <c r="S80" i="26"/>
  <c r="R80" i="26"/>
  <c r="Q80" i="26"/>
  <c r="P80" i="26"/>
  <c r="O80" i="26"/>
  <c r="N80" i="26"/>
  <c r="AA79" i="26"/>
  <c r="AB79" i="26" s="1"/>
  <c r="Y79" i="26"/>
  <c r="Z79" i="26" s="1"/>
  <c r="W79" i="26"/>
  <c r="X79" i="26" s="1"/>
  <c r="U79" i="26"/>
  <c r="T79" i="26"/>
  <c r="S79" i="26"/>
  <c r="R79" i="26"/>
  <c r="Q79" i="26"/>
  <c r="P79" i="26"/>
  <c r="O79" i="26"/>
  <c r="N79" i="26"/>
  <c r="AA78" i="26"/>
  <c r="AB78" i="26" s="1"/>
  <c r="Y78" i="26"/>
  <c r="Z78" i="26" s="1"/>
  <c r="W78" i="26"/>
  <c r="X78" i="26" s="1"/>
  <c r="U78" i="26"/>
  <c r="T78" i="26"/>
  <c r="S78" i="26"/>
  <c r="R78" i="26"/>
  <c r="Q78" i="26"/>
  <c r="P78" i="26"/>
  <c r="O78" i="26"/>
  <c r="N78" i="26"/>
  <c r="AA77" i="26"/>
  <c r="AB77" i="26" s="1"/>
  <c r="Y77" i="26"/>
  <c r="Z77" i="26" s="1"/>
  <c r="W77" i="26"/>
  <c r="X77" i="26" s="1"/>
  <c r="U77" i="26"/>
  <c r="T77" i="26"/>
  <c r="S77" i="26"/>
  <c r="R77" i="26"/>
  <c r="Q77" i="26"/>
  <c r="P77" i="26"/>
  <c r="O77" i="26"/>
  <c r="N77" i="26"/>
  <c r="AA76" i="26"/>
  <c r="AB76" i="26" s="1"/>
  <c r="Y76" i="26"/>
  <c r="Z76" i="26" s="1"/>
  <c r="W76" i="26"/>
  <c r="X76" i="26" s="1"/>
  <c r="U76" i="26"/>
  <c r="T76" i="26"/>
  <c r="S76" i="26"/>
  <c r="R76" i="26"/>
  <c r="Q76" i="26"/>
  <c r="P76" i="26"/>
  <c r="O76" i="26"/>
  <c r="N76" i="26"/>
  <c r="AA75" i="26"/>
  <c r="AB75" i="26" s="1"/>
  <c r="Y75" i="26"/>
  <c r="Z75" i="26" s="1"/>
  <c r="W75" i="26"/>
  <c r="X75" i="26" s="1"/>
  <c r="U75" i="26"/>
  <c r="T75" i="26"/>
  <c r="S75" i="26"/>
  <c r="R75" i="26"/>
  <c r="Q75" i="26"/>
  <c r="P75" i="26"/>
  <c r="O75" i="26"/>
  <c r="N75" i="26"/>
  <c r="AA74" i="26"/>
  <c r="AB74" i="26" s="1"/>
  <c r="Y74" i="26"/>
  <c r="Z74" i="26" s="1"/>
  <c r="W74" i="26"/>
  <c r="X74" i="26" s="1"/>
  <c r="U74" i="26"/>
  <c r="T74" i="26"/>
  <c r="S74" i="26"/>
  <c r="R74" i="26"/>
  <c r="Q74" i="26"/>
  <c r="P74" i="26"/>
  <c r="O74" i="26"/>
  <c r="N74" i="26"/>
  <c r="AA73" i="26"/>
  <c r="AB73" i="26" s="1"/>
  <c r="Y73" i="26"/>
  <c r="Z73" i="26" s="1"/>
  <c r="W73" i="26"/>
  <c r="X73" i="26" s="1"/>
  <c r="U73" i="26"/>
  <c r="T73" i="26"/>
  <c r="S73" i="26"/>
  <c r="R73" i="26"/>
  <c r="Q73" i="26"/>
  <c r="P73" i="26"/>
  <c r="O73" i="26"/>
  <c r="N73" i="26"/>
  <c r="AA72" i="26"/>
  <c r="AB72" i="26" s="1"/>
  <c r="Y72" i="26"/>
  <c r="Z72" i="26" s="1"/>
  <c r="W72" i="26"/>
  <c r="X72" i="26" s="1"/>
  <c r="U72" i="26"/>
  <c r="T72" i="26"/>
  <c r="S72" i="26"/>
  <c r="R72" i="26"/>
  <c r="Q72" i="26"/>
  <c r="P72" i="26"/>
  <c r="O72" i="26"/>
  <c r="N72" i="26"/>
  <c r="AA71" i="26"/>
  <c r="AB71" i="26" s="1"/>
  <c r="Y71" i="26"/>
  <c r="Z71" i="26" s="1"/>
  <c r="W71" i="26"/>
  <c r="X71" i="26" s="1"/>
  <c r="U71" i="26"/>
  <c r="T71" i="26"/>
  <c r="S71" i="26"/>
  <c r="R71" i="26"/>
  <c r="Q71" i="26"/>
  <c r="P71" i="26"/>
  <c r="O71" i="26"/>
  <c r="N71" i="26"/>
  <c r="AA70" i="26"/>
  <c r="AB70" i="26" s="1"/>
  <c r="Y70" i="26"/>
  <c r="Z70" i="26" s="1"/>
  <c r="W70" i="26"/>
  <c r="X70" i="26" s="1"/>
  <c r="U70" i="26"/>
  <c r="T70" i="26"/>
  <c r="S70" i="26"/>
  <c r="R70" i="26"/>
  <c r="Q70" i="26"/>
  <c r="P70" i="26"/>
  <c r="O70" i="26"/>
  <c r="N70" i="26"/>
  <c r="AA69" i="26"/>
  <c r="AB69" i="26" s="1"/>
  <c r="Y69" i="26"/>
  <c r="Z69" i="26" s="1"/>
  <c r="W69" i="26"/>
  <c r="X69" i="26" s="1"/>
  <c r="U69" i="26"/>
  <c r="T69" i="26"/>
  <c r="S69" i="26"/>
  <c r="R69" i="26"/>
  <c r="Q69" i="26"/>
  <c r="P69" i="26"/>
  <c r="O69" i="26"/>
  <c r="N69" i="26"/>
  <c r="AA68" i="26"/>
  <c r="AB68" i="26" s="1"/>
  <c r="Y68" i="26"/>
  <c r="Z68" i="26" s="1"/>
  <c r="W68" i="26"/>
  <c r="X68" i="26" s="1"/>
  <c r="U68" i="26"/>
  <c r="T68" i="26"/>
  <c r="S68" i="26"/>
  <c r="R68" i="26"/>
  <c r="Q68" i="26"/>
  <c r="P68" i="26"/>
  <c r="O68" i="26"/>
  <c r="N68" i="26"/>
  <c r="AA67" i="26"/>
  <c r="AB67" i="26" s="1"/>
  <c r="Y67" i="26"/>
  <c r="Z67" i="26" s="1"/>
  <c r="W67" i="26"/>
  <c r="X67" i="26" s="1"/>
  <c r="U67" i="26"/>
  <c r="T67" i="26"/>
  <c r="S67" i="26"/>
  <c r="R67" i="26"/>
  <c r="Q67" i="26"/>
  <c r="P67" i="26"/>
  <c r="O67" i="26"/>
  <c r="N67" i="26"/>
  <c r="AA66" i="26"/>
  <c r="AB66" i="26" s="1"/>
  <c r="Y66" i="26"/>
  <c r="Z66" i="26" s="1"/>
  <c r="W66" i="26"/>
  <c r="X66" i="26" s="1"/>
  <c r="U66" i="26"/>
  <c r="T66" i="26"/>
  <c r="S66" i="26"/>
  <c r="R66" i="26"/>
  <c r="Q66" i="26"/>
  <c r="P66" i="26"/>
  <c r="O66" i="26"/>
  <c r="N66" i="26"/>
  <c r="AA65" i="26"/>
  <c r="AB65" i="26" s="1"/>
  <c r="Y65" i="26"/>
  <c r="Z65" i="26" s="1"/>
  <c r="W65" i="26"/>
  <c r="X65" i="26" s="1"/>
  <c r="U65" i="26"/>
  <c r="T65" i="26"/>
  <c r="S65" i="26"/>
  <c r="R65" i="26"/>
  <c r="Q65" i="26"/>
  <c r="P65" i="26"/>
  <c r="O65" i="26"/>
  <c r="N65" i="26"/>
  <c r="AA64" i="26"/>
  <c r="AB64" i="26" s="1"/>
  <c r="Y64" i="26"/>
  <c r="Z64" i="26" s="1"/>
  <c r="W64" i="26"/>
  <c r="X64" i="26" s="1"/>
  <c r="U64" i="26"/>
  <c r="T64" i="26"/>
  <c r="S64" i="26"/>
  <c r="R64" i="26"/>
  <c r="Q64" i="26"/>
  <c r="P64" i="26"/>
  <c r="O64" i="26"/>
  <c r="N64" i="26"/>
  <c r="AA63" i="26"/>
  <c r="AB63" i="26" s="1"/>
  <c r="Y63" i="26"/>
  <c r="Z63" i="26" s="1"/>
  <c r="W63" i="26"/>
  <c r="X63" i="26" s="1"/>
  <c r="U63" i="26"/>
  <c r="T63" i="26"/>
  <c r="S63" i="26"/>
  <c r="R63" i="26"/>
  <c r="Q63" i="26"/>
  <c r="P63" i="26"/>
  <c r="O63" i="26"/>
  <c r="N63" i="26"/>
  <c r="AA62" i="26"/>
  <c r="AB62" i="26" s="1"/>
  <c r="Y62" i="26"/>
  <c r="Z62" i="26" s="1"/>
  <c r="W62" i="26"/>
  <c r="X62" i="26" s="1"/>
  <c r="U62" i="26"/>
  <c r="T62" i="26"/>
  <c r="S62" i="26"/>
  <c r="R62" i="26"/>
  <c r="Q62" i="26"/>
  <c r="P62" i="26"/>
  <c r="O62" i="26"/>
  <c r="N62" i="26"/>
  <c r="AA61" i="26"/>
  <c r="AB61" i="26" s="1"/>
  <c r="Y61" i="26"/>
  <c r="Z61" i="26" s="1"/>
  <c r="W61" i="26"/>
  <c r="X61" i="26" s="1"/>
  <c r="U61" i="26"/>
  <c r="T61" i="26"/>
  <c r="S61" i="26"/>
  <c r="R61" i="26"/>
  <c r="Q61" i="26"/>
  <c r="P61" i="26"/>
  <c r="O61" i="26"/>
  <c r="N61" i="26"/>
  <c r="AA60" i="26"/>
  <c r="AB60" i="26" s="1"/>
  <c r="Y60" i="26"/>
  <c r="Z60" i="26" s="1"/>
  <c r="W60" i="26"/>
  <c r="X60" i="26" s="1"/>
  <c r="U60" i="26"/>
  <c r="T60" i="26"/>
  <c r="S60" i="26"/>
  <c r="R60" i="26"/>
  <c r="Q60" i="26"/>
  <c r="P60" i="26"/>
  <c r="O60" i="26"/>
  <c r="N60" i="26"/>
  <c r="AA59" i="26"/>
  <c r="AB59" i="26" s="1"/>
  <c r="Y59" i="26"/>
  <c r="Z59" i="26" s="1"/>
  <c r="W59" i="26"/>
  <c r="X59" i="26" s="1"/>
  <c r="U59" i="26"/>
  <c r="T59" i="26"/>
  <c r="S59" i="26"/>
  <c r="R59" i="26"/>
  <c r="Q59" i="26"/>
  <c r="P59" i="26"/>
  <c r="O59" i="26"/>
  <c r="N59" i="26"/>
  <c r="AA58" i="26"/>
  <c r="AB58" i="26" s="1"/>
  <c r="Y58" i="26"/>
  <c r="Z58" i="26" s="1"/>
  <c r="W58" i="26"/>
  <c r="X58" i="26" s="1"/>
  <c r="U58" i="26"/>
  <c r="T58" i="26"/>
  <c r="S58" i="26"/>
  <c r="R58" i="26"/>
  <c r="Q58" i="26"/>
  <c r="P58" i="26"/>
  <c r="O58" i="26"/>
  <c r="N58" i="26"/>
  <c r="AA57" i="26"/>
  <c r="AB57" i="26" s="1"/>
  <c r="Y57" i="26"/>
  <c r="Z57" i="26" s="1"/>
  <c r="W57" i="26"/>
  <c r="X57" i="26" s="1"/>
  <c r="U57" i="26"/>
  <c r="T57" i="26"/>
  <c r="S57" i="26"/>
  <c r="R57" i="26"/>
  <c r="Q57" i="26"/>
  <c r="P57" i="26"/>
  <c r="O57" i="26"/>
  <c r="N57" i="26"/>
  <c r="AA56" i="26"/>
  <c r="AB56" i="26" s="1"/>
  <c r="Y56" i="26"/>
  <c r="Z56" i="26" s="1"/>
  <c r="W56" i="26"/>
  <c r="X56" i="26" s="1"/>
  <c r="U56" i="26"/>
  <c r="T56" i="26"/>
  <c r="S56" i="26"/>
  <c r="R56" i="26"/>
  <c r="Q56" i="26"/>
  <c r="P56" i="26"/>
  <c r="O56" i="26"/>
  <c r="N56" i="26"/>
  <c r="AA55" i="26"/>
  <c r="AB55" i="26" s="1"/>
  <c r="Y55" i="26"/>
  <c r="Z55" i="26" s="1"/>
  <c r="W55" i="26"/>
  <c r="X55" i="26" s="1"/>
  <c r="U55" i="26"/>
  <c r="T55" i="26"/>
  <c r="S55" i="26"/>
  <c r="R55" i="26"/>
  <c r="Q55" i="26"/>
  <c r="P55" i="26"/>
  <c r="O55" i="26"/>
  <c r="N55" i="26"/>
  <c r="AA54" i="26"/>
  <c r="AB54" i="26" s="1"/>
  <c r="Y54" i="26"/>
  <c r="Z54" i="26" s="1"/>
  <c r="W54" i="26"/>
  <c r="X54" i="26" s="1"/>
  <c r="U54" i="26"/>
  <c r="T54" i="26"/>
  <c r="S54" i="26"/>
  <c r="R54" i="26"/>
  <c r="Q54" i="26"/>
  <c r="P54" i="26"/>
  <c r="O54" i="26"/>
  <c r="N54" i="26"/>
  <c r="AA53" i="26"/>
  <c r="AB53" i="26" s="1"/>
  <c r="Y53" i="26"/>
  <c r="Z53" i="26" s="1"/>
  <c r="W53" i="26"/>
  <c r="X53" i="26" s="1"/>
  <c r="U53" i="26"/>
  <c r="T53" i="26"/>
  <c r="S53" i="26"/>
  <c r="R53" i="26"/>
  <c r="Q53" i="26"/>
  <c r="P53" i="26"/>
  <c r="O53" i="26"/>
  <c r="N53" i="26"/>
  <c r="AA52" i="26"/>
  <c r="AB52" i="26" s="1"/>
  <c r="Y52" i="26"/>
  <c r="Z52" i="26" s="1"/>
  <c r="W52" i="26"/>
  <c r="X52" i="26" s="1"/>
  <c r="U52" i="26"/>
  <c r="T52" i="26"/>
  <c r="S52" i="26"/>
  <c r="R52" i="26"/>
  <c r="Q52" i="26"/>
  <c r="P52" i="26"/>
  <c r="O52" i="26"/>
  <c r="N52" i="26"/>
  <c r="AA51" i="26"/>
  <c r="AB51" i="26" s="1"/>
  <c r="Y51" i="26"/>
  <c r="Z51" i="26" s="1"/>
  <c r="W51" i="26"/>
  <c r="X51" i="26" s="1"/>
  <c r="U51" i="26"/>
  <c r="T51" i="26"/>
  <c r="S51" i="26"/>
  <c r="R51" i="26"/>
  <c r="Q51" i="26"/>
  <c r="P51" i="26"/>
  <c r="O51" i="26"/>
  <c r="N51" i="26"/>
  <c r="AA50" i="26"/>
  <c r="AB50" i="26" s="1"/>
  <c r="Y50" i="26"/>
  <c r="Z50" i="26" s="1"/>
  <c r="W50" i="26"/>
  <c r="X50" i="26" s="1"/>
  <c r="U50" i="26"/>
  <c r="T50" i="26"/>
  <c r="S50" i="26"/>
  <c r="R50" i="26"/>
  <c r="Q50" i="26"/>
  <c r="P50" i="26"/>
  <c r="O50" i="26"/>
  <c r="N50" i="26"/>
  <c r="AA49" i="26"/>
  <c r="AB49" i="26" s="1"/>
  <c r="Y49" i="26"/>
  <c r="Z49" i="26" s="1"/>
  <c r="W49" i="26"/>
  <c r="X49" i="26" s="1"/>
  <c r="U49" i="26"/>
  <c r="T49" i="26"/>
  <c r="S49" i="26"/>
  <c r="R49" i="26"/>
  <c r="Q49" i="26"/>
  <c r="P49" i="26"/>
  <c r="O49" i="26"/>
  <c r="N49" i="26"/>
  <c r="AA48" i="26"/>
  <c r="AB48" i="26" s="1"/>
  <c r="Y48" i="26"/>
  <c r="Z48" i="26" s="1"/>
  <c r="W48" i="26"/>
  <c r="X48" i="26" s="1"/>
  <c r="U48" i="26"/>
  <c r="T48" i="26"/>
  <c r="S48" i="26"/>
  <c r="R48" i="26"/>
  <c r="Q48" i="26"/>
  <c r="P48" i="26"/>
  <c r="O48" i="26"/>
  <c r="N48" i="26"/>
  <c r="AA47" i="26"/>
  <c r="AB47" i="26" s="1"/>
  <c r="Y47" i="26"/>
  <c r="Z47" i="26" s="1"/>
  <c r="W47" i="26"/>
  <c r="X47" i="26" s="1"/>
  <c r="U47" i="26"/>
  <c r="T47" i="26"/>
  <c r="S47" i="26"/>
  <c r="R47" i="26"/>
  <c r="Q47" i="26"/>
  <c r="P47" i="26"/>
  <c r="O47" i="26"/>
  <c r="N47" i="26"/>
  <c r="AA46" i="26"/>
  <c r="AB46" i="26" s="1"/>
  <c r="Y46" i="26"/>
  <c r="Z46" i="26" s="1"/>
  <c r="W46" i="26"/>
  <c r="X46" i="26" s="1"/>
  <c r="U46" i="26"/>
  <c r="T46" i="26"/>
  <c r="S46" i="26"/>
  <c r="R46" i="26"/>
  <c r="Q46" i="26"/>
  <c r="P46" i="26"/>
  <c r="O46" i="26"/>
  <c r="N46" i="26"/>
  <c r="AA45" i="26"/>
  <c r="AB45" i="26" s="1"/>
  <c r="Y45" i="26"/>
  <c r="Z45" i="26" s="1"/>
  <c r="W45" i="26"/>
  <c r="X45" i="26" s="1"/>
  <c r="U45" i="26"/>
  <c r="T45" i="26"/>
  <c r="S45" i="26"/>
  <c r="R45" i="26"/>
  <c r="Q45" i="26"/>
  <c r="P45" i="26"/>
  <c r="O45" i="26"/>
  <c r="N45" i="26"/>
  <c r="AA44" i="26"/>
  <c r="AB44" i="26" s="1"/>
  <c r="Y44" i="26"/>
  <c r="Z44" i="26" s="1"/>
  <c r="W44" i="26"/>
  <c r="X44" i="26" s="1"/>
  <c r="U44" i="26"/>
  <c r="T44" i="26"/>
  <c r="S44" i="26"/>
  <c r="R44" i="26"/>
  <c r="Q44" i="26"/>
  <c r="P44" i="26"/>
  <c r="O44" i="26"/>
  <c r="N44" i="26"/>
  <c r="AA43" i="26"/>
  <c r="AB43" i="26" s="1"/>
  <c r="Y43" i="26"/>
  <c r="Z43" i="26" s="1"/>
  <c r="W43" i="26"/>
  <c r="X43" i="26" s="1"/>
  <c r="U43" i="26"/>
  <c r="T43" i="26"/>
  <c r="S43" i="26"/>
  <c r="R43" i="26"/>
  <c r="Q43" i="26"/>
  <c r="P43" i="26"/>
  <c r="O43" i="26"/>
  <c r="N43" i="26"/>
  <c r="AA42" i="26"/>
  <c r="AB42" i="26" s="1"/>
  <c r="Y42" i="26"/>
  <c r="Z42" i="26" s="1"/>
  <c r="W42" i="26"/>
  <c r="X42" i="26" s="1"/>
  <c r="U42" i="26"/>
  <c r="T42" i="26"/>
  <c r="S42" i="26"/>
  <c r="R42" i="26"/>
  <c r="Q42" i="26"/>
  <c r="P42" i="26"/>
  <c r="O42" i="26"/>
  <c r="N42" i="26"/>
  <c r="AA41" i="26"/>
  <c r="AB41" i="26" s="1"/>
  <c r="Y41" i="26"/>
  <c r="Z41" i="26" s="1"/>
  <c r="W41" i="26"/>
  <c r="X41" i="26" s="1"/>
  <c r="U41" i="26"/>
  <c r="T41" i="26"/>
  <c r="S41" i="26"/>
  <c r="R41" i="26"/>
  <c r="Q41" i="26"/>
  <c r="P41" i="26"/>
  <c r="O41" i="26"/>
  <c r="N41" i="26"/>
  <c r="AA40" i="26"/>
  <c r="AB40" i="26" s="1"/>
  <c r="Y40" i="26"/>
  <c r="Z40" i="26" s="1"/>
  <c r="W40" i="26"/>
  <c r="X40" i="26" s="1"/>
  <c r="U40" i="26"/>
  <c r="T40" i="26"/>
  <c r="S40" i="26"/>
  <c r="R40" i="26"/>
  <c r="Q40" i="26"/>
  <c r="P40" i="26"/>
  <c r="O40" i="26"/>
  <c r="N40" i="26"/>
  <c r="AA39" i="26"/>
  <c r="AB39" i="26" s="1"/>
  <c r="Y39" i="26"/>
  <c r="Z39" i="26" s="1"/>
  <c r="W39" i="26"/>
  <c r="X39" i="26" s="1"/>
  <c r="U39" i="26"/>
  <c r="T39" i="26"/>
  <c r="S39" i="26"/>
  <c r="R39" i="26"/>
  <c r="Q39" i="26"/>
  <c r="P39" i="26"/>
  <c r="O39" i="26"/>
  <c r="N39" i="26"/>
  <c r="AA38" i="26"/>
  <c r="AB38" i="26" s="1"/>
  <c r="Y38" i="26"/>
  <c r="Z38" i="26" s="1"/>
  <c r="W38" i="26"/>
  <c r="X38" i="26" s="1"/>
  <c r="U38" i="26"/>
  <c r="T38" i="26"/>
  <c r="S38" i="26"/>
  <c r="R38" i="26"/>
  <c r="Q38" i="26"/>
  <c r="P38" i="26"/>
  <c r="O38" i="26"/>
  <c r="N38" i="26"/>
  <c r="AA37" i="26"/>
  <c r="AB37" i="26" s="1"/>
  <c r="Y37" i="26"/>
  <c r="Z37" i="26" s="1"/>
  <c r="W37" i="26"/>
  <c r="X37" i="26" s="1"/>
  <c r="U37" i="26"/>
  <c r="T37" i="26"/>
  <c r="S37" i="26"/>
  <c r="R37" i="26"/>
  <c r="Q37" i="26"/>
  <c r="P37" i="26"/>
  <c r="O37" i="26"/>
  <c r="N37" i="26"/>
  <c r="AA36" i="26"/>
  <c r="AB36" i="26" s="1"/>
  <c r="Y36" i="26"/>
  <c r="Z36" i="26" s="1"/>
  <c r="W36" i="26"/>
  <c r="X36" i="26" s="1"/>
  <c r="U36" i="26"/>
  <c r="T36" i="26"/>
  <c r="S36" i="26"/>
  <c r="R36" i="26"/>
  <c r="Q36" i="26"/>
  <c r="P36" i="26"/>
  <c r="O36" i="26"/>
  <c r="N36" i="26"/>
  <c r="AA35" i="26"/>
  <c r="AB35" i="26" s="1"/>
  <c r="Y35" i="26"/>
  <c r="Z35" i="26" s="1"/>
  <c r="W35" i="26"/>
  <c r="X35" i="26" s="1"/>
  <c r="U35" i="26"/>
  <c r="T35" i="26"/>
  <c r="S35" i="26"/>
  <c r="R35" i="26"/>
  <c r="Q35" i="26"/>
  <c r="P35" i="26"/>
  <c r="O35" i="26"/>
  <c r="N35" i="26"/>
  <c r="AA34" i="26"/>
  <c r="AB34" i="26" s="1"/>
  <c r="Y34" i="26"/>
  <c r="Z34" i="26" s="1"/>
  <c r="W34" i="26"/>
  <c r="X34" i="26" s="1"/>
  <c r="U34" i="26"/>
  <c r="T34" i="26"/>
  <c r="S34" i="26"/>
  <c r="R34" i="26"/>
  <c r="Q34" i="26"/>
  <c r="P34" i="26"/>
  <c r="O34" i="26"/>
  <c r="N34" i="26"/>
  <c r="J33" i="26"/>
  <c r="I33" i="26"/>
  <c r="H33" i="26"/>
  <c r="AA32" i="26"/>
  <c r="Y32" i="26"/>
  <c r="W32" i="26"/>
  <c r="F4" i="26"/>
  <c r="K21" i="4"/>
  <c r="K20" i="4"/>
  <c r="K19" i="4"/>
  <c r="K18" i="4"/>
  <c r="K17" i="4"/>
  <c r="K16" i="4"/>
  <c r="K15" i="4"/>
  <c r="K14" i="4"/>
  <c r="K13" i="4"/>
  <c r="K12" i="4"/>
  <c r="K11" i="4"/>
  <c r="K10" i="4"/>
  <c r="B4" i="4"/>
  <c r="D37" i="4" s="1"/>
  <c r="C108" i="31" l="1"/>
  <c r="B108" i="31" s="1"/>
  <c r="C123" i="33"/>
  <c r="B123" i="33" s="1"/>
  <c r="C132" i="40"/>
  <c r="B132" i="40" s="1"/>
  <c r="C49" i="43"/>
  <c r="B49" i="43" s="1"/>
  <c r="C54" i="43"/>
  <c r="B54" i="43" s="1"/>
  <c r="C90" i="43"/>
  <c r="B90" i="43" s="1"/>
  <c r="D89" i="28"/>
  <c r="C118" i="33"/>
  <c r="B118" i="33" s="1"/>
  <c r="C110" i="42"/>
  <c r="B110" i="42" s="1"/>
  <c r="C126" i="42"/>
  <c r="B126" i="42" s="1"/>
  <c r="C47" i="43"/>
  <c r="B47" i="43" s="1"/>
  <c r="D89" i="44"/>
  <c r="C84" i="28"/>
  <c r="B84" i="28" s="1"/>
  <c r="C124" i="29"/>
  <c r="B124" i="29" s="1"/>
  <c r="C104" i="30"/>
  <c r="B104" i="30" s="1"/>
  <c r="C116" i="30"/>
  <c r="B116" i="30" s="1"/>
  <c r="C120" i="30"/>
  <c r="B120" i="30" s="1"/>
  <c r="C132" i="30"/>
  <c r="B132" i="30" s="1"/>
  <c r="C96" i="35"/>
  <c r="B96" i="35" s="1"/>
  <c r="C51" i="38"/>
  <c r="B51" i="38" s="1"/>
  <c r="C114" i="39"/>
  <c r="B114" i="39" s="1"/>
  <c r="C104" i="43"/>
  <c r="B104" i="43" s="1"/>
  <c r="D43" i="33"/>
  <c r="D47" i="33"/>
  <c r="D47" i="40"/>
  <c r="D48" i="40"/>
  <c r="C28" i="31"/>
  <c r="C28" i="35"/>
  <c r="C28" i="39"/>
  <c r="D71" i="40"/>
  <c r="D72" i="40"/>
  <c r="D93" i="39"/>
  <c r="D44" i="40"/>
  <c r="D60" i="40"/>
  <c r="D75" i="40"/>
  <c r="D76" i="40"/>
  <c r="C28" i="29"/>
  <c r="D50" i="36"/>
  <c r="D51" i="36"/>
  <c r="D52" i="36"/>
  <c r="D81" i="42"/>
  <c r="D43" i="43"/>
  <c r="D44" i="43"/>
  <c r="D46" i="43"/>
  <c r="D47" i="43"/>
  <c r="D62" i="42"/>
  <c r="D63" i="42"/>
  <c r="D64" i="42"/>
  <c r="D34" i="32"/>
  <c r="D42" i="42"/>
  <c r="D78" i="42"/>
  <c r="D50" i="28"/>
  <c r="D75" i="28"/>
  <c r="D76" i="28"/>
  <c r="C106" i="28"/>
  <c r="B106" i="28" s="1"/>
  <c r="C110" i="28"/>
  <c r="B110" i="28" s="1"/>
  <c r="C132" i="29"/>
  <c r="B132" i="29" s="1"/>
  <c r="C134" i="29"/>
  <c r="B134" i="29" s="1"/>
  <c r="C70" i="30"/>
  <c r="B70" i="30" s="1"/>
  <c r="C114" i="31"/>
  <c r="B114" i="31" s="1"/>
  <c r="C118" i="31"/>
  <c r="B118" i="31" s="1"/>
  <c r="C104" i="32"/>
  <c r="B104" i="32" s="1"/>
  <c r="C132" i="32"/>
  <c r="B132" i="32" s="1"/>
  <c r="C35" i="33"/>
  <c r="B35" i="33" s="1"/>
  <c r="C85" i="33"/>
  <c r="B85" i="33" s="1"/>
  <c r="C122" i="33"/>
  <c r="B122" i="33" s="1"/>
  <c r="C126" i="33"/>
  <c r="B126" i="33" s="1"/>
  <c r="C112" i="35"/>
  <c r="B112" i="35" s="1"/>
  <c r="C120" i="35"/>
  <c r="B120" i="35" s="1"/>
  <c r="C124" i="35"/>
  <c r="B124" i="35" s="1"/>
  <c r="C126" i="35"/>
  <c r="B126" i="35" s="1"/>
  <c r="D85" i="36"/>
  <c r="C116" i="37"/>
  <c r="B116" i="37" s="1"/>
  <c r="C128" i="37"/>
  <c r="B128" i="37" s="1"/>
  <c r="C39" i="38"/>
  <c r="B39" i="38" s="1"/>
  <c r="C43" i="38"/>
  <c r="B43" i="38" s="1"/>
  <c r="C108" i="38"/>
  <c r="B108" i="38" s="1"/>
  <c r="C114" i="38"/>
  <c r="B114" i="38" s="1"/>
  <c r="C80" i="39"/>
  <c r="B80" i="39" s="1"/>
  <c r="C116" i="39"/>
  <c r="B116" i="39" s="1"/>
  <c r="C120" i="39"/>
  <c r="B120" i="39" s="1"/>
  <c r="C100" i="40"/>
  <c r="B100" i="40" s="1"/>
  <c r="C125" i="40"/>
  <c r="B125" i="40" s="1"/>
  <c r="C122" i="42"/>
  <c r="B122" i="42" s="1"/>
  <c r="C122" i="43"/>
  <c r="B122" i="43" s="1"/>
  <c r="C126" i="43"/>
  <c r="B126" i="43" s="1"/>
  <c r="C86" i="27"/>
  <c r="B86" i="27" s="1"/>
  <c r="C100" i="27"/>
  <c r="B100" i="27" s="1"/>
  <c r="C120" i="27"/>
  <c r="B120" i="27" s="1"/>
  <c r="C124" i="27"/>
  <c r="B124" i="27" s="1"/>
  <c r="C133" i="27"/>
  <c r="B133" i="27" s="1"/>
  <c r="D46" i="28"/>
  <c r="D47" i="28"/>
  <c r="D48" i="28"/>
  <c r="D81" i="28"/>
  <c r="C92" i="28"/>
  <c r="B92" i="28" s="1"/>
  <c r="C96" i="28"/>
  <c r="B96" i="28" s="1"/>
  <c r="C120" i="29"/>
  <c r="B120" i="29" s="1"/>
  <c r="C114" i="30"/>
  <c r="B114" i="30" s="1"/>
  <c r="C102" i="31"/>
  <c r="B102" i="31" s="1"/>
  <c r="C120" i="32"/>
  <c r="B120" i="32" s="1"/>
  <c r="C66" i="33"/>
  <c r="B66" i="33" s="1"/>
  <c r="C76" i="33"/>
  <c r="B76" i="33" s="1"/>
  <c r="C77" i="33"/>
  <c r="B77" i="33" s="1"/>
  <c r="C124" i="37"/>
  <c r="B124" i="37" s="1"/>
  <c r="C88" i="39"/>
  <c r="B88" i="39" s="1"/>
  <c r="C132" i="39"/>
  <c r="B132" i="39" s="1"/>
  <c r="C104" i="42"/>
  <c r="B104" i="42" s="1"/>
  <c r="C108" i="42"/>
  <c r="B108" i="42" s="1"/>
  <c r="D36" i="44"/>
  <c r="D62" i="44"/>
  <c r="D63" i="44"/>
  <c r="D64" i="44"/>
  <c r="D93" i="44"/>
  <c r="D34" i="28"/>
  <c r="D43" i="28"/>
  <c r="D44" i="28"/>
  <c r="C86" i="28"/>
  <c r="B86" i="28" s="1"/>
  <c r="C78" i="30"/>
  <c r="B78" i="30" s="1"/>
  <c r="C92" i="32"/>
  <c r="B92" i="32" s="1"/>
  <c r="C94" i="32"/>
  <c r="B94" i="32" s="1"/>
  <c r="C104" i="35"/>
  <c r="B104" i="35" s="1"/>
  <c r="C106" i="35"/>
  <c r="B106" i="35" s="1"/>
  <c r="D42" i="36"/>
  <c r="D62" i="36"/>
  <c r="C71" i="36"/>
  <c r="B71" i="36" s="1"/>
  <c r="C98" i="38"/>
  <c r="B98" i="38" s="1"/>
  <c r="C106" i="38"/>
  <c r="B106" i="38" s="1"/>
  <c r="C128" i="38"/>
  <c r="B128" i="38" s="1"/>
  <c r="C130" i="38"/>
  <c r="B130" i="38" s="1"/>
  <c r="C122" i="39"/>
  <c r="B122" i="39" s="1"/>
  <c r="C134" i="39"/>
  <c r="B134" i="39" s="1"/>
  <c r="C57" i="40"/>
  <c r="B57" i="40" s="1"/>
  <c r="C128" i="41"/>
  <c r="B128" i="41" s="1"/>
  <c r="C35" i="42"/>
  <c r="B35" i="42" s="1"/>
  <c r="C67" i="43"/>
  <c r="B67" i="43" s="1"/>
  <c r="C120" i="43"/>
  <c r="B120" i="43" s="1"/>
  <c r="C128" i="43"/>
  <c r="B128" i="43" s="1"/>
  <c r="D46" i="44"/>
  <c r="D47" i="44"/>
  <c r="D48" i="44"/>
  <c r="D59" i="44"/>
  <c r="D60" i="44"/>
  <c r="D68" i="44"/>
  <c r="C124" i="30"/>
  <c r="B124" i="30" s="1"/>
  <c r="C134" i="30"/>
  <c r="B134" i="30" s="1"/>
  <c r="C66" i="27"/>
  <c r="B66" i="27" s="1"/>
  <c r="C70" i="27"/>
  <c r="B70" i="27" s="1"/>
  <c r="C83" i="27"/>
  <c r="B83" i="27" s="1"/>
  <c r="C87" i="27"/>
  <c r="B87" i="27" s="1"/>
  <c r="C100" i="36"/>
  <c r="B100" i="36" s="1"/>
  <c r="C108" i="36"/>
  <c r="B108" i="36" s="1"/>
  <c r="C112" i="36"/>
  <c r="B112" i="36" s="1"/>
  <c r="C116" i="36"/>
  <c r="B116" i="36" s="1"/>
  <c r="C120" i="36"/>
  <c r="B120" i="36" s="1"/>
  <c r="C128" i="36"/>
  <c r="B128" i="36" s="1"/>
  <c r="C35" i="28"/>
  <c r="B35" i="28" s="1"/>
  <c r="C128" i="29"/>
  <c r="B128" i="29" s="1"/>
  <c r="C77" i="30"/>
  <c r="B77" i="30" s="1"/>
  <c r="C126" i="31"/>
  <c r="B126" i="31" s="1"/>
  <c r="C80" i="32"/>
  <c r="B80" i="32" s="1"/>
  <c r="C88" i="32"/>
  <c r="B88" i="32" s="1"/>
  <c r="C106" i="32"/>
  <c r="B106" i="32" s="1"/>
  <c r="C118" i="32"/>
  <c r="B118" i="32" s="1"/>
  <c r="C122" i="32"/>
  <c r="B122" i="32" s="1"/>
  <c r="C39" i="33"/>
  <c r="B39" i="33" s="1"/>
  <c r="C42" i="33"/>
  <c r="B42" i="33" s="1"/>
  <c r="C43" i="33"/>
  <c r="B43" i="33" s="1"/>
  <c r="C47" i="33"/>
  <c r="B47" i="33" s="1"/>
  <c r="C52" i="33"/>
  <c r="B52" i="33" s="1"/>
  <c r="C53" i="33"/>
  <c r="B53" i="33" s="1"/>
  <c r="C57" i="33"/>
  <c r="B57" i="33" s="1"/>
  <c r="C58" i="33"/>
  <c r="B58" i="33" s="1"/>
  <c r="C65" i="33"/>
  <c r="B65" i="33" s="1"/>
  <c r="C67" i="33"/>
  <c r="B67" i="33" s="1"/>
  <c r="C131" i="33"/>
  <c r="B131" i="33" s="1"/>
  <c r="C42" i="35"/>
  <c r="B42" i="35" s="1"/>
  <c r="C46" i="35"/>
  <c r="B46" i="35" s="1"/>
  <c r="C102" i="35"/>
  <c r="B102" i="35" s="1"/>
  <c r="C114" i="35"/>
  <c r="B114" i="35" s="1"/>
  <c r="C118" i="37"/>
  <c r="B118" i="37" s="1"/>
  <c r="C122" i="37"/>
  <c r="B122" i="37" s="1"/>
  <c r="C126" i="37"/>
  <c r="B126" i="37" s="1"/>
  <c r="C132" i="37"/>
  <c r="B132" i="37" s="1"/>
  <c r="C82" i="39"/>
  <c r="B82" i="39" s="1"/>
  <c r="C124" i="39"/>
  <c r="B124" i="39" s="1"/>
  <c r="C116" i="40"/>
  <c r="B116" i="40" s="1"/>
  <c r="C88" i="41"/>
  <c r="B88" i="41" s="1"/>
  <c r="C110" i="41"/>
  <c r="B110" i="41" s="1"/>
  <c r="C132" i="41"/>
  <c r="B132" i="41" s="1"/>
  <c r="C90" i="42"/>
  <c r="B90" i="42" s="1"/>
  <c r="C103" i="42"/>
  <c r="B103" i="42" s="1"/>
  <c r="C120" i="42"/>
  <c r="B120" i="42" s="1"/>
  <c r="C130" i="42"/>
  <c r="B130" i="42" s="1"/>
  <c r="C99" i="43"/>
  <c r="B99" i="43" s="1"/>
  <c r="C130" i="43"/>
  <c r="B130" i="43" s="1"/>
  <c r="C41" i="27"/>
  <c r="B41" i="27" s="1"/>
  <c r="C58" i="27"/>
  <c r="B58" i="27" s="1"/>
  <c r="C61" i="27"/>
  <c r="B61" i="27" s="1"/>
  <c r="C102" i="27"/>
  <c r="B102" i="27" s="1"/>
  <c r="C122" i="27"/>
  <c r="B122" i="27" s="1"/>
  <c r="C130" i="27"/>
  <c r="B130" i="27" s="1"/>
  <c r="C43" i="28"/>
  <c r="B43" i="28" s="1"/>
  <c r="C48" i="28"/>
  <c r="B48" i="28" s="1"/>
  <c r="C94" i="28"/>
  <c r="B94" i="28" s="1"/>
  <c r="C98" i="28"/>
  <c r="B98" i="28" s="1"/>
  <c r="C116" i="28"/>
  <c r="B116" i="28" s="1"/>
  <c r="C124" i="28"/>
  <c r="B124" i="28" s="1"/>
  <c r="C129" i="28"/>
  <c r="B129" i="28" s="1"/>
  <c r="C132" i="28"/>
  <c r="B132" i="28" s="1"/>
  <c r="C70" i="29"/>
  <c r="B70" i="29" s="1"/>
  <c r="C74" i="29"/>
  <c r="B74" i="29" s="1"/>
  <c r="C90" i="29"/>
  <c r="B90" i="29" s="1"/>
  <c r="C102" i="29"/>
  <c r="B102" i="29" s="1"/>
  <c r="C118" i="29"/>
  <c r="B118" i="29" s="1"/>
  <c r="C122" i="29"/>
  <c r="B122" i="29" s="1"/>
  <c r="C72" i="30"/>
  <c r="B72" i="30" s="1"/>
  <c r="C73" i="30"/>
  <c r="B73" i="30" s="1"/>
  <c r="C102" i="30"/>
  <c r="B102" i="30" s="1"/>
  <c r="C118" i="30"/>
  <c r="B118" i="30" s="1"/>
  <c r="C122" i="30"/>
  <c r="B122" i="30" s="1"/>
  <c r="C116" i="31"/>
  <c r="B116" i="31" s="1"/>
  <c r="C130" i="31"/>
  <c r="B130" i="31" s="1"/>
  <c r="C132" i="31"/>
  <c r="B132" i="31" s="1"/>
  <c r="C37" i="32"/>
  <c r="B37" i="32" s="1"/>
  <c r="D58" i="32"/>
  <c r="C59" i="32"/>
  <c r="B59" i="32" s="1"/>
  <c r="C63" i="32"/>
  <c r="B63" i="32" s="1"/>
  <c r="C96" i="32"/>
  <c r="B96" i="32" s="1"/>
  <c r="D55" i="33"/>
  <c r="C99" i="33"/>
  <c r="B99" i="33" s="1"/>
  <c r="C134" i="34"/>
  <c r="B134" i="34" s="1"/>
  <c r="C110" i="35"/>
  <c r="B110" i="35" s="1"/>
  <c r="C122" i="35"/>
  <c r="B122" i="35" s="1"/>
  <c r="D38" i="36"/>
  <c r="D39" i="36"/>
  <c r="D40" i="36"/>
  <c r="C41" i="36"/>
  <c r="B41" i="36" s="1"/>
  <c r="D46" i="36"/>
  <c r="D47" i="36"/>
  <c r="D48" i="36"/>
  <c r="D56" i="36"/>
  <c r="C61" i="36"/>
  <c r="B61" i="36" s="1"/>
  <c r="C66" i="36"/>
  <c r="B66" i="36" s="1"/>
  <c r="D70" i="36"/>
  <c r="D74" i="36"/>
  <c r="C76" i="36"/>
  <c r="B76" i="36" s="1"/>
  <c r="C77" i="36"/>
  <c r="B77" i="36" s="1"/>
  <c r="D89" i="36"/>
  <c r="C112" i="37"/>
  <c r="B112" i="37" s="1"/>
  <c r="C130" i="37"/>
  <c r="B130" i="37" s="1"/>
  <c r="C94" i="39"/>
  <c r="B94" i="39" s="1"/>
  <c r="C96" i="39"/>
  <c r="B96" i="39" s="1"/>
  <c r="C102" i="40"/>
  <c r="B102" i="40" s="1"/>
  <c r="C100" i="41"/>
  <c r="B100" i="41" s="1"/>
  <c r="C105" i="41"/>
  <c r="B105" i="41" s="1"/>
  <c r="C130" i="41"/>
  <c r="B130" i="41" s="1"/>
  <c r="C53" i="42"/>
  <c r="B53" i="42" s="1"/>
  <c r="D54" i="42"/>
  <c r="D59" i="42"/>
  <c r="D60" i="42"/>
  <c r="D74" i="42"/>
  <c r="C119" i="42"/>
  <c r="B119" i="42" s="1"/>
  <c r="C128" i="42"/>
  <c r="B128" i="42" s="1"/>
  <c r="C116" i="43"/>
  <c r="B116" i="43" s="1"/>
  <c r="C110" i="27"/>
  <c r="B110" i="27" s="1"/>
  <c r="C117" i="27"/>
  <c r="B117" i="27" s="1"/>
  <c r="C37" i="28"/>
  <c r="B37" i="28" s="1"/>
  <c r="C55" i="28"/>
  <c r="B55" i="28" s="1"/>
  <c r="C59" i="28"/>
  <c r="B59" i="28" s="1"/>
  <c r="C67" i="28"/>
  <c r="B67" i="28" s="1"/>
  <c r="C71" i="28"/>
  <c r="B71" i="28" s="1"/>
  <c r="C72" i="28"/>
  <c r="B72" i="28" s="1"/>
  <c r="C102" i="28"/>
  <c r="B102" i="28" s="1"/>
  <c r="C107" i="28"/>
  <c r="B107" i="28" s="1"/>
  <c r="C126" i="29"/>
  <c r="B126" i="29" s="1"/>
  <c r="C130" i="29"/>
  <c r="B130" i="29" s="1"/>
  <c r="C62" i="30"/>
  <c r="B62" i="30" s="1"/>
  <c r="C76" i="30"/>
  <c r="B76" i="30" s="1"/>
  <c r="C106" i="30"/>
  <c r="B106" i="30" s="1"/>
  <c r="C110" i="30"/>
  <c r="B110" i="30" s="1"/>
  <c r="C130" i="30"/>
  <c r="B130" i="30" s="1"/>
  <c r="C100" i="31"/>
  <c r="B100" i="31" s="1"/>
  <c r="C106" i="31"/>
  <c r="B106" i="31" s="1"/>
  <c r="C110" i="31"/>
  <c r="B110" i="31" s="1"/>
  <c r="C124" i="31"/>
  <c r="B124" i="31" s="1"/>
  <c r="C128" i="31"/>
  <c r="B128" i="31" s="1"/>
  <c r="C116" i="32"/>
  <c r="B116" i="32" s="1"/>
  <c r="C125" i="32"/>
  <c r="B125" i="32" s="1"/>
  <c r="C95" i="33"/>
  <c r="B95" i="33" s="1"/>
  <c r="C97" i="33"/>
  <c r="B97" i="33" s="1"/>
  <c r="C98" i="35"/>
  <c r="B98" i="35" s="1"/>
  <c r="C118" i="35"/>
  <c r="B118" i="35" s="1"/>
  <c r="D71" i="36"/>
  <c r="D72" i="36"/>
  <c r="C111" i="37"/>
  <c r="B111" i="37" s="1"/>
  <c r="C53" i="38"/>
  <c r="B53" i="38" s="1"/>
  <c r="C69" i="38"/>
  <c r="B69" i="38" s="1"/>
  <c r="C90" i="38"/>
  <c r="B90" i="38" s="1"/>
  <c r="C112" i="38"/>
  <c r="B112" i="38" s="1"/>
  <c r="C132" i="38"/>
  <c r="B132" i="38" s="1"/>
  <c r="C39" i="39"/>
  <c r="B39" i="39" s="1"/>
  <c r="C51" i="39"/>
  <c r="B51" i="39" s="1"/>
  <c r="C112" i="39"/>
  <c r="B112" i="39" s="1"/>
  <c r="C118" i="39"/>
  <c r="B118" i="39" s="1"/>
  <c r="C67" i="40"/>
  <c r="B67" i="40" s="1"/>
  <c r="C84" i="40"/>
  <c r="B84" i="40" s="1"/>
  <c r="C85" i="40"/>
  <c r="B85" i="40" s="1"/>
  <c r="C93" i="40"/>
  <c r="B93" i="40" s="1"/>
  <c r="C134" i="40"/>
  <c r="B134" i="40" s="1"/>
  <c r="C37" i="42"/>
  <c r="B37" i="42" s="1"/>
  <c r="C43" i="42"/>
  <c r="B43" i="42" s="1"/>
  <c r="C63" i="42"/>
  <c r="B63" i="42" s="1"/>
  <c r="C106" i="42"/>
  <c r="B106" i="42" s="1"/>
  <c r="C88" i="43"/>
  <c r="B88" i="43" s="1"/>
  <c r="C114" i="43"/>
  <c r="B114" i="43" s="1"/>
  <c r="C118" i="43"/>
  <c r="B118" i="43" s="1"/>
  <c r="C124" i="43"/>
  <c r="B124" i="43" s="1"/>
  <c r="C78" i="27"/>
  <c r="B78" i="27" s="1"/>
  <c r="C92" i="27"/>
  <c r="B92" i="27" s="1"/>
  <c r="C114" i="27"/>
  <c r="B114" i="27" s="1"/>
  <c r="C112" i="28"/>
  <c r="B112" i="28" s="1"/>
  <c r="C120" i="28"/>
  <c r="B120" i="28" s="1"/>
  <c r="C98" i="29"/>
  <c r="B98" i="29" s="1"/>
  <c r="C114" i="29"/>
  <c r="B114" i="29" s="1"/>
  <c r="D37" i="30"/>
  <c r="C28" i="30"/>
  <c r="C128" i="32"/>
  <c r="B128" i="32" s="1"/>
  <c r="C96" i="36"/>
  <c r="B96" i="36" s="1"/>
  <c r="C124" i="36"/>
  <c r="B124" i="36" s="1"/>
  <c r="C132" i="36"/>
  <c r="B132" i="36" s="1"/>
  <c r="C48" i="27"/>
  <c r="B48" i="27" s="1"/>
  <c r="C50" i="27"/>
  <c r="B50" i="27" s="1"/>
  <c r="C52" i="27"/>
  <c r="B52" i="27" s="1"/>
  <c r="C54" i="27"/>
  <c r="B54" i="27" s="1"/>
  <c r="C56" i="27"/>
  <c r="B56" i="27" s="1"/>
  <c r="C64" i="27"/>
  <c r="B64" i="27" s="1"/>
  <c r="C69" i="27"/>
  <c r="B69" i="27" s="1"/>
  <c r="C74" i="27"/>
  <c r="B74" i="27" s="1"/>
  <c r="C77" i="27"/>
  <c r="B77" i="27" s="1"/>
  <c r="C82" i="27"/>
  <c r="B82" i="27" s="1"/>
  <c r="C91" i="27"/>
  <c r="B91" i="27" s="1"/>
  <c r="C94" i="27"/>
  <c r="B94" i="27" s="1"/>
  <c r="C98" i="27"/>
  <c r="B98" i="27" s="1"/>
  <c r="C104" i="27"/>
  <c r="B104" i="27" s="1"/>
  <c r="C109" i="27"/>
  <c r="B109" i="27" s="1"/>
  <c r="C113" i="27"/>
  <c r="B113" i="27" s="1"/>
  <c r="C126" i="27"/>
  <c r="B126" i="27" s="1"/>
  <c r="C131" i="27"/>
  <c r="B131" i="27" s="1"/>
  <c r="C132" i="27"/>
  <c r="B132" i="27" s="1"/>
  <c r="C44" i="28"/>
  <c r="B44" i="28" s="1"/>
  <c r="C51" i="28"/>
  <c r="B51" i="28" s="1"/>
  <c r="C61" i="28"/>
  <c r="B61" i="28" s="1"/>
  <c r="C111" i="28"/>
  <c r="B111" i="28" s="1"/>
  <c r="D93" i="28"/>
  <c r="C28" i="28"/>
  <c r="C38" i="29"/>
  <c r="B38" i="29" s="1"/>
  <c r="C42" i="29"/>
  <c r="B42" i="29" s="1"/>
  <c r="C60" i="29"/>
  <c r="B60" i="29" s="1"/>
  <c r="C64" i="29"/>
  <c r="B64" i="29" s="1"/>
  <c r="C80" i="29"/>
  <c r="B80" i="29" s="1"/>
  <c r="C106" i="29"/>
  <c r="B106" i="29" s="1"/>
  <c r="C110" i="29"/>
  <c r="B110" i="29" s="1"/>
  <c r="C44" i="30"/>
  <c r="B44" i="30" s="1"/>
  <c r="C68" i="30"/>
  <c r="B68" i="30" s="1"/>
  <c r="C69" i="30"/>
  <c r="B69" i="30" s="1"/>
  <c r="C98" i="30"/>
  <c r="B98" i="30" s="1"/>
  <c r="C128" i="30"/>
  <c r="B128" i="30" s="1"/>
  <c r="C60" i="31"/>
  <c r="B60" i="31" s="1"/>
  <c r="C61" i="31"/>
  <c r="B61" i="31" s="1"/>
  <c r="C92" i="31"/>
  <c r="B92" i="31" s="1"/>
  <c r="C120" i="31"/>
  <c r="B120" i="31" s="1"/>
  <c r="C53" i="32"/>
  <c r="B53" i="32" s="1"/>
  <c r="C102" i="32"/>
  <c r="B102" i="32" s="1"/>
  <c r="C108" i="32"/>
  <c r="B108" i="32" s="1"/>
  <c r="C109" i="32"/>
  <c r="B109" i="32" s="1"/>
  <c r="C112" i="32"/>
  <c r="B112" i="32" s="1"/>
  <c r="C124" i="32"/>
  <c r="B124" i="32" s="1"/>
  <c r="C131" i="32"/>
  <c r="B131" i="32" s="1"/>
  <c r="C41" i="33"/>
  <c r="B41" i="33" s="1"/>
  <c r="C74" i="33"/>
  <c r="B74" i="33" s="1"/>
  <c r="D122" i="33"/>
  <c r="C28" i="33"/>
  <c r="D129" i="33"/>
  <c r="D82" i="33"/>
  <c r="C82" i="34"/>
  <c r="B82" i="34" s="1"/>
  <c r="C86" i="34"/>
  <c r="B86" i="34" s="1"/>
  <c r="C100" i="35"/>
  <c r="B100" i="35" s="1"/>
  <c r="D79" i="37"/>
  <c r="C28" i="37"/>
  <c r="D91" i="37"/>
  <c r="C47" i="28"/>
  <c r="B47" i="28" s="1"/>
  <c r="C128" i="28"/>
  <c r="B128" i="28" s="1"/>
  <c r="C104" i="36"/>
  <c r="B104" i="36" s="1"/>
  <c r="C72" i="27"/>
  <c r="B72" i="27" s="1"/>
  <c r="C81" i="27"/>
  <c r="B81" i="27" s="1"/>
  <c r="C84" i="27"/>
  <c r="B84" i="27" s="1"/>
  <c r="C90" i="27"/>
  <c r="B90" i="27" s="1"/>
  <c r="C93" i="27"/>
  <c r="B93" i="27" s="1"/>
  <c r="C103" i="27"/>
  <c r="B103" i="27" s="1"/>
  <c r="C108" i="27"/>
  <c r="B108" i="27" s="1"/>
  <c r="C112" i="27"/>
  <c r="B112" i="27" s="1"/>
  <c r="C116" i="27"/>
  <c r="B116" i="27" s="1"/>
  <c r="C125" i="27"/>
  <c r="B125" i="27" s="1"/>
  <c r="C134" i="27"/>
  <c r="B134" i="27" s="1"/>
  <c r="C34" i="28"/>
  <c r="B34" i="28" s="1"/>
  <c r="C39" i="28"/>
  <c r="B39" i="28" s="1"/>
  <c r="C54" i="28"/>
  <c r="B54" i="28" s="1"/>
  <c r="C69" i="28"/>
  <c r="B69" i="28" s="1"/>
  <c r="C104" i="28"/>
  <c r="B104" i="28" s="1"/>
  <c r="C114" i="28"/>
  <c r="B114" i="28" s="1"/>
  <c r="C118" i="28"/>
  <c r="B118" i="28" s="1"/>
  <c r="C122" i="28"/>
  <c r="B122" i="28" s="1"/>
  <c r="C126" i="28"/>
  <c r="B126" i="28" s="1"/>
  <c r="C130" i="28"/>
  <c r="B130" i="28" s="1"/>
  <c r="C134" i="28"/>
  <c r="B134" i="28" s="1"/>
  <c r="C68" i="29"/>
  <c r="B68" i="29" s="1"/>
  <c r="C69" i="29"/>
  <c r="B69" i="29" s="1"/>
  <c r="C72" i="29"/>
  <c r="B72" i="29" s="1"/>
  <c r="C73" i="29"/>
  <c r="B73" i="29" s="1"/>
  <c r="C92" i="29"/>
  <c r="B92" i="29" s="1"/>
  <c r="C100" i="29"/>
  <c r="B100" i="29" s="1"/>
  <c r="C105" i="29"/>
  <c r="B105" i="29" s="1"/>
  <c r="C109" i="29"/>
  <c r="B109" i="29" s="1"/>
  <c r="C112" i="29"/>
  <c r="B112" i="29" s="1"/>
  <c r="C116" i="29"/>
  <c r="B116" i="29" s="1"/>
  <c r="C52" i="30"/>
  <c r="B52" i="30" s="1"/>
  <c r="C60" i="30"/>
  <c r="B60" i="30" s="1"/>
  <c r="C64" i="30"/>
  <c r="B64" i="30" s="1"/>
  <c r="C65" i="30"/>
  <c r="B65" i="30" s="1"/>
  <c r="C81" i="30"/>
  <c r="B81" i="30" s="1"/>
  <c r="C89" i="30"/>
  <c r="B89" i="30" s="1"/>
  <c r="C93" i="30"/>
  <c r="B93" i="30" s="1"/>
  <c r="C108" i="30"/>
  <c r="B108" i="30" s="1"/>
  <c r="C40" i="31"/>
  <c r="B40" i="31" s="1"/>
  <c r="C41" i="31"/>
  <c r="B41" i="31" s="1"/>
  <c r="C44" i="31"/>
  <c r="B44" i="31" s="1"/>
  <c r="C45" i="31"/>
  <c r="B45" i="31" s="1"/>
  <c r="C54" i="31"/>
  <c r="B54" i="31" s="1"/>
  <c r="C81" i="31"/>
  <c r="B81" i="31" s="1"/>
  <c r="C85" i="31"/>
  <c r="B85" i="31" s="1"/>
  <c r="C99" i="31"/>
  <c r="B99" i="31" s="1"/>
  <c r="C112" i="31"/>
  <c r="B112" i="31" s="1"/>
  <c r="C134" i="31"/>
  <c r="B134" i="31" s="1"/>
  <c r="C115" i="32"/>
  <c r="B115" i="32" s="1"/>
  <c r="C130" i="32"/>
  <c r="B130" i="32" s="1"/>
  <c r="C134" i="32"/>
  <c r="B134" i="32" s="1"/>
  <c r="D81" i="32"/>
  <c r="C28" i="32"/>
  <c r="D74" i="32"/>
  <c r="D42" i="32"/>
  <c r="C64" i="33"/>
  <c r="B64" i="33" s="1"/>
  <c r="C81" i="33"/>
  <c r="B81" i="33" s="1"/>
  <c r="C108" i="35"/>
  <c r="B108" i="35" s="1"/>
  <c r="C49" i="36"/>
  <c r="B49" i="36" s="1"/>
  <c r="C51" i="36"/>
  <c r="B51" i="36" s="1"/>
  <c r="C75" i="36"/>
  <c r="B75" i="36" s="1"/>
  <c r="C80" i="36"/>
  <c r="B80" i="36" s="1"/>
  <c r="C42" i="27"/>
  <c r="B42" i="27" s="1"/>
  <c r="C62" i="27"/>
  <c r="B62" i="27" s="1"/>
  <c r="C63" i="27"/>
  <c r="B63" i="27" s="1"/>
  <c r="C80" i="27"/>
  <c r="B80" i="27" s="1"/>
  <c r="C88" i="27"/>
  <c r="B88" i="27" s="1"/>
  <c r="C96" i="27"/>
  <c r="B96" i="27" s="1"/>
  <c r="C106" i="27"/>
  <c r="B106" i="27" s="1"/>
  <c r="C111" i="27"/>
  <c r="B111" i="27" s="1"/>
  <c r="C115" i="27"/>
  <c r="B115" i="27" s="1"/>
  <c r="C118" i="27"/>
  <c r="B118" i="27" s="1"/>
  <c r="C128" i="27"/>
  <c r="B128" i="27" s="1"/>
  <c r="C63" i="28"/>
  <c r="B63" i="28" s="1"/>
  <c r="C64" i="28"/>
  <c r="B64" i="28" s="1"/>
  <c r="C75" i="28"/>
  <c r="B75" i="28" s="1"/>
  <c r="C76" i="28"/>
  <c r="B76" i="28" s="1"/>
  <c r="C88" i="28"/>
  <c r="B88" i="28" s="1"/>
  <c r="C95" i="28"/>
  <c r="B95" i="28" s="1"/>
  <c r="C103" i="28"/>
  <c r="B103" i="28" s="1"/>
  <c r="C108" i="28"/>
  <c r="B108" i="28" s="1"/>
  <c r="C36" i="29"/>
  <c r="B36" i="29" s="1"/>
  <c r="C40" i="29"/>
  <c r="B40" i="29" s="1"/>
  <c r="C62" i="29"/>
  <c r="B62" i="29" s="1"/>
  <c r="C66" i="29"/>
  <c r="B66" i="29" s="1"/>
  <c r="C99" i="29"/>
  <c r="B99" i="29" s="1"/>
  <c r="C103" i="29"/>
  <c r="B103" i="29" s="1"/>
  <c r="C104" i="29"/>
  <c r="B104" i="29" s="1"/>
  <c r="C108" i="29"/>
  <c r="B108" i="29" s="1"/>
  <c r="C115" i="29"/>
  <c r="B115" i="29" s="1"/>
  <c r="C119" i="29"/>
  <c r="B119" i="29" s="1"/>
  <c r="C34" i="30"/>
  <c r="B34" i="30" s="1"/>
  <c r="C35" i="30"/>
  <c r="B35" i="30" s="1"/>
  <c r="C46" i="30"/>
  <c r="B46" i="30" s="1"/>
  <c r="C54" i="30"/>
  <c r="B54" i="30" s="1"/>
  <c r="C58" i="30"/>
  <c r="B58" i="30" s="1"/>
  <c r="C61" i="30"/>
  <c r="B61" i="30" s="1"/>
  <c r="C90" i="30"/>
  <c r="B90" i="30" s="1"/>
  <c r="C92" i="30"/>
  <c r="B92" i="30" s="1"/>
  <c r="C96" i="30"/>
  <c r="B96" i="30" s="1"/>
  <c r="C100" i="30"/>
  <c r="B100" i="30" s="1"/>
  <c r="C112" i="30"/>
  <c r="B112" i="30" s="1"/>
  <c r="C104" i="31"/>
  <c r="B104" i="31" s="1"/>
  <c r="C69" i="32"/>
  <c r="B69" i="32" s="1"/>
  <c r="C100" i="32"/>
  <c r="B100" i="32" s="1"/>
  <c r="C110" i="32"/>
  <c r="B110" i="32" s="1"/>
  <c r="C114" i="32"/>
  <c r="B114" i="32" s="1"/>
  <c r="C56" i="33"/>
  <c r="B56" i="33" s="1"/>
  <c r="C110" i="33"/>
  <c r="B110" i="33" s="1"/>
  <c r="C116" i="35"/>
  <c r="B116" i="35" s="1"/>
  <c r="C39" i="36"/>
  <c r="B39" i="36" s="1"/>
  <c r="C120" i="37"/>
  <c r="B120" i="37" s="1"/>
  <c r="C104" i="38"/>
  <c r="B104" i="38" s="1"/>
  <c r="C28" i="38"/>
  <c r="D68" i="38"/>
  <c r="C77" i="40"/>
  <c r="B77" i="40" s="1"/>
  <c r="C88" i="40"/>
  <c r="B88" i="40" s="1"/>
  <c r="C96" i="40"/>
  <c r="B96" i="40" s="1"/>
  <c r="C47" i="42"/>
  <c r="B47" i="42" s="1"/>
  <c r="C35" i="34"/>
  <c r="B35" i="34" s="1"/>
  <c r="C38" i="34"/>
  <c r="B38" i="34" s="1"/>
  <c r="C39" i="34"/>
  <c r="B39" i="34" s="1"/>
  <c r="C42" i="34"/>
  <c r="B42" i="34" s="1"/>
  <c r="C59" i="34"/>
  <c r="B59" i="34" s="1"/>
  <c r="C62" i="34"/>
  <c r="B62" i="34" s="1"/>
  <c r="C75" i="34"/>
  <c r="B75" i="34" s="1"/>
  <c r="C78" i="34"/>
  <c r="B78" i="34" s="1"/>
  <c r="C92" i="34"/>
  <c r="B92" i="34" s="1"/>
  <c r="C96" i="34"/>
  <c r="B96" i="34" s="1"/>
  <c r="C100" i="34"/>
  <c r="B100" i="34" s="1"/>
  <c r="C104" i="34"/>
  <c r="B104" i="34" s="1"/>
  <c r="C108" i="34"/>
  <c r="B108" i="34" s="1"/>
  <c r="C112" i="34"/>
  <c r="B112" i="34" s="1"/>
  <c r="C116" i="34"/>
  <c r="B116" i="34" s="1"/>
  <c r="C120" i="34"/>
  <c r="B120" i="34" s="1"/>
  <c r="C124" i="34"/>
  <c r="B124" i="34" s="1"/>
  <c r="C128" i="34"/>
  <c r="B128" i="34" s="1"/>
  <c r="C132" i="34"/>
  <c r="B132" i="34" s="1"/>
  <c r="C36" i="35"/>
  <c r="B36" i="35" s="1"/>
  <c r="C37" i="35"/>
  <c r="B37" i="35" s="1"/>
  <c r="C58" i="35"/>
  <c r="B58" i="35" s="1"/>
  <c r="C62" i="35"/>
  <c r="B62" i="35" s="1"/>
  <c r="C132" i="35"/>
  <c r="B132" i="35" s="1"/>
  <c r="C45" i="36"/>
  <c r="B45" i="36" s="1"/>
  <c r="C47" i="36"/>
  <c r="B47" i="36" s="1"/>
  <c r="C55" i="36"/>
  <c r="B55" i="36" s="1"/>
  <c r="C57" i="36"/>
  <c r="B57" i="36" s="1"/>
  <c r="C65" i="36"/>
  <c r="B65" i="36" s="1"/>
  <c r="C69" i="36"/>
  <c r="B69" i="36" s="1"/>
  <c r="C79" i="36"/>
  <c r="B79" i="36" s="1"/>
  <c r="C84" i="36"/>
  <c r="B84" i="36" s="1"/>
  <c r="C86" i="36"/>
  <c r="B86" i="36" s="1"/>
  <c r="C90" i="36"/>
  <c r="B90" i="36" s="1"/>
  <c r="C95" i="36"/>
  <c r="B95" i="36" s="1"/>
  <c r="C99" i="36"/>
  <c r="B99" i="36" s="1"/>
  <c r="C103" i="36"/>
  <c r="B103" i="36" s="1"/>
  <c r="C107" i="36"/>
  <c r="B107" i="36" s="1"/>
  <c r="C111" i="36"/>
  <c r="B111" i="36" s="1"/>
  <c r="C115" i="36"/>
  <c r="B115" i="36" s="1"/>
  <c r="C119" i="36"/>
  <c r="B119" i="36" s="1"/>
  <c r="C123" i="36"/>
  <c r="B123" i="36" s="1"/>
  <c r="C127" i="36"/>
  <c r="B127" i="36" s="1"/>
  <c r="C131" i="36"/>
  <c r="B131" i="36" s="1"/>
  <c r="D68" i="36"/>
  <c r="C28" i="36"/>
  <c r="C46" i="37"/>
  <c r="B46" i="37" s="1"/>
  <c r="C94" i="37"/>
  <c r="B94" i="37" s="1"/>
  <c r="C98" i="37"/>
  <c r="B98" i="37" s="1"/>
  <c r="C102" i="37"/>
  <c r="B102" i="37" s="1"/>
  <c r="C106" i="37"/>
  <c r="B106" i="37" s="1"/>
  <c r="C110" i="37"/>
  <c r="B110" i="37" s="1"/>
  <c r="C34" i="38"/>
  <c r="B34" i="38" s="1"/>
  <c r="C53" i="40"/>
  <c r="B53" i="40" s="1"/>
  <c r="C120" i="40"/>
  <c r="B120" i="40" s="1"/>
  <c r="C128" i="40"/>
  <c r="B128" i="40" s="1"/>
  <c r="C134" i="42"/>
  <c r="B134" i="42" s="1"/>
  <c r="C37" i="43"/>
  <c r="B37" i="43" s="1"/>
  <c r="D78" i="43"/>
  <c r="C28" i="43"/>
  <c r="D85" i="43"/>
  <c r="D81" i="43"/>
  <c r="D76" i="43"/>
  <c r="D75" i="43"/>
  <c r="C126" i="30"/>
  <c r="B126" i="30" s="1"/>
  <c r="C70" i="31"/>
  <c r="B70" i="31" s="1"/>
  <c r="C98" i="31"/>
  <c r="B98" i="31" s="1"/>
  <c r="C43" i="32"/>
  <c r="B43" i="32" s="1"/>
  <c r="C47" i="32"/>
  <c r="B47" i="32" s="1"/>
  <c r="C75" i="32"/>
  <c r="B75" i="32" s="1"/>
  <c r="C79" i="32"/>
  <c r="B79" i="32" s="1"/>
  <c r="C91" i="32"/>
  <c r="B91" i="32" s="1"/>
  <c r="C98" i="32"/>
  <c r="B98" i="32" s="1"/>
  <c r="C126" i="32"/>
  <c r="B126" i="32" s="1"/>
  <c r="C45" i="33"/>
  <c r="B45" i="33" s="1"/>
  <c r="C73" i="33"/>
  <c r="B73" i="33" s="1"/>
  <c r="C89" i="33"/>
  <c r="B89" i="33" s="1"/>
  <c r="C107" i="33"/>
  <c r="B107" i="33" s="1"/>
  <c r="C133" i="33"/>
  <c r="B133" i="33" s="1"/>
  <c r="C80" i="34"/>
  <c r="B80" i="34" s="1"/>
  <c r="C91" i="34"/>
  <c r="B91" i="34" s="1"/>
  <c r="C95" i="34"/>
  <c r="B95" i="34" s="1"/>
  <c r="C99" i="34"/>
  <c r="B99" i="34" s="1"/>
  <c r="C103" i="34"/>
  <c r="B103" i="34" s="1"/>
  <c r="C107" i="34"/>
  <c r="B107" i="34" s="1"/>
  <c r="C111" i="34"/>
  <c r="B111" i="34" s="1"/>
  <c r="C115" i="34"/>
  <c r="B115" i="34" s="1"/>
  <c r="C119" i="34"/>
  <c r="B119" i="34" s="1"/>
  <c r="C123" i="34"/>
  <c r="B123" i="34" s="1"/>
  <c r="C127" i="34"/>
  <c r="B127" i="34" s="1"/>
  <c r="C131" i="34"/>
  <c r="B131" i="34" s="1"/>
  <c r="C52" i="35"/>
  <c r="B52" i="35" s="1"/>
  <c r="C81" i="35"/>
  <c r="B81" i="35" s="1"/>
  <c r="C85" i="35"/>
  <c r="B85" i="35" s="1"/>
  <c r="C89" i="35"/>
  <c r="B89" i="35" s="1"/>
  <c r="C134" i="35"/>
  <c r="B134" i="35" s="1"/>
  <c r="D34" i="36"/>
  <c r="C56" i="36"/>
  <c r="B56" i="36" s="1"/>
  <c r="C59" i="36"/>
  <c r="B59" i="36" s="1"/>
  <c r="C73" i="36"/>
  <c r="B73" i="36" s="1"/>
  <c r="D93" i="36"/>
  <c r="C98" i="36"/>
  <c r="B98" i="36" s="1"/>
  <c r="C102" i="36"/>
  <c r="B102" i="36" s="1"/>
  <c r="C106" i="36"/>
  <c r="B106" i="36" s="1"/>
  <c r="C110" i="36"/>
  <c r="B110" i="36" s="1"/>
  <c r="C114" i="36"/>
  <c r="B114" i="36" s="1"/>
  <c r="C118" i="36"/>
  <c r="B118" i="36" s="1"/>
  <c r="C122" i="36"/>
  <c r="B122" i="36" s="1"/>
  <c r="C126" i="36"/>
  <c r="B126" i="36" s="1"/>
  <c r="C130" i="36"/>
  <c r="B130" i="36" s="1"/>
  <c r="C134" i="36"/>
  <c r="B134" i="36" s="1"/>
  <c r="C114" i="37"/>
  <c r="B114" i="37" s="1"/>
  <c r="C134" i="37"/>
  <c r="B134" i="37" s="1"/>
  <c r="C41" i="38"/>
  <c r="B41" i="38" s="1"/>
  <c r="C55" i="38"/>
  <c r="B55" i="38" s="1"/>
  <c r="C59" i="38"/>
  <c r="B59" i="38" s="1"/>
  <c r="C65" i="38"/>
  <c r="B65" i="38" s="1"/>
  <c r="C80" i="38"/>
  <c r="B80" i="38" s="1"/>
  <c r="C124" i="38"/>
  <c r="B124" i="38" s="1"/>
  <c r="C128" i="39"/>
  <c r="B128" i="39" s="1"/>
  <c r="C61" i="40"/>
  <c r="B61" i="40" s="1"/>
  <c r="C126" i="41"/>
  <c r="B126" i="41" s="1"/>
  <c r="C28" i="41"/>
  <c r="D93" i="41"/>
  <c r="C51" i="42"/>
  <c r="B51" i="42" s="1"/>
  <c r="C69" i="42"/>
  <c r="B69" i="42" s="1"/>
  <c r="C82" i="42"/>
  <c r="B82" i="42" s="1"/>
  <c r="C124" i="42"/>
  <c r="B124" i="42" s="1"/>
  <c r="C82" i="43"/>
  <c r="B82" i="43" s="1"/>
  <c r="C101" i="33"/>
  <c r="B101" i="33" s="1"/>
  <c r="C127" i="33"/>
  <c r="B127" i="33" s="1"/>
  <c r="C130" i="33"/>
  <c r="B130" i="33" s="1"/>
  <c r="C53" i="34"/>
  <c r="B53" i="34" s="1"/>
  <c r="C69" i="34"/>
  <c r="B69" i="34" s="1"/>
  <c r="C79" i="34"/>
  <c r="B79" i="34" s="1"/>
  <c r="C87" i="34"/>
  <c r="B87" i="34" s="1"/>
  <c r="C88" i="34"/>
  <c r="B88" i="34" s="1"/>
  <c r="C94" i="34"/>
  <c r="B94" i="34" s="1"/>
  <c r="C98" i="34"/>
  <c r="B98" i="34" s="1"/>
  <c r="C102" i="34"/>
  <c r="B102" i="34" s="1"/>
  <c r="C106" i="34"/>
  <c r="B106" i="34" s="1"/>
  <c r="C110" i="34"/>
  <c r="B110" i="34" s="1"/>
  <c r="C114" i="34"/>
  <c r="B114" i="34" s="1"/>
  <c r="C118" i="34"/>
  <c r="B118" i="34" s="1"/>
  <c r="C122" i="34"/>
  <c r="B122" i="34" s="1"/>
  <c r="C126" i="34"/>
  <c r="B126" i="34" s="1"/>
  <c r="C130" i="34"/>
  <c r="B130" i="34" s="1"/>
  <c r="D78" i="34"/>
  <c r="C28" i="34"/>
  <c r="C68" i="35"/>
  <c r="B68" i="35" s="1"/>
  <c r="C69" i="35"/>
  <c r="B69" i="35" s="1"/>
  <c r="C72" i="35"/>
  <c r="B72" i="35" s="1"/>
  <c r="C73" i="35"/>
  <c r="B73" i="35" s="1"/>
  <c r="C78" i="35"/>
  <c r="B78" i="35" s="1"/>
  <c r="C130" i="35"/>
  <c r="B130" i="35" s="1"/>
  <c r="C43" i="36"/>
  <c r="B43" i="36" s="1"/>
  <c r="C58" i="36"/>
  <c r="B58" i="36" s="1"/>
  <c r="C67" i="36"/>
  <c r="B67" i="36" s="1"/>
  <c r="C72" i="36"/>
  <c r="B72" i="36" s="1"/>
  <c r="D81" i="36"/>
  <c r="C82" i="36"/>
  <c r="B82" i="36" s="1"/>
  <c r="C88" i="36"/>
  <c r="B88" i="36" s="1"/>
  <c r="C89" i="36"/>
  <c r="B89" i="36" s="1"/>
  <c r="C36" i="37"/>
  <c r="B36" i="37" s="1"/>
  <c r="C37" i="37"/>
  <c r="B37" i="37" s="1"/>
  <c r="C52" i="37"/>
  <c r="B52" i="37" s="1"/>
  <c r="C53" i="37"/>
  <c r="B53" i="37" s="1"/>
  <c r="C56" i="37"/>
  <c r="B56" i="37" s="1"/>
  <c r="C57" i="37"/>
  <c r="B57" i="37" s="1"/>
  <c r="C60" i="37"/>
  <c r="B60" i="37" s="1"/>
  <c r="C61" i="37"/>
  <c r="B61" i="37" s="1"/>
  <c r="C64" i="37"/>
  <c r="B64" i="37" s="1"/>
  <c r="C65" i="37"/>
  <c r="B65" i="37" s="1"/>
  <c r="C74" i="37"/>
  <c r="B74" i="37" s="1"/>
  <c r="C81" i="37"/>
  <c r="B81" i="37" s="1"/>
  <c r="C92" i="37"/>
  <c r="B92" i="37" s="1"/>
  <c r="C96" i="37"/>
  <c r="B96" i="37" s="1"/>
  <c r="C97" i="37"/>
  <c r="B97" i="37" s="1"/>
  <c r="C100" i="37"/>
  <c r="B100" i="37" s="1"/>
  <c r="C101" i="37"/>
  <c r="B101" i="37" s="1"/>
  <c r="C104" i="37"/>
  <c r="B104" i="37" s="1"/>
  <c r="C105" i="37"/>
  <c r="B105" i="37" s="1"/>
  <c r="C108" i="37"/>
  <c r="B108" i="37" s="1"/>
  <c r="C63" i="38"/>
  <c r="B63" i="38" s="1"/>
  <c r="C71" i="38"/>
  <c r="B71" i="38" s="1"/>
  <c r="C83" i="38"/>
  <c r="B83" i="38" s="1"/>
  <c r="C106" i="40"/>
  <c r="B106" i="40" s="1"/>
  <c r="C114" i="40"/>
  <c r="B114" i="40" s="1"/>
  <c r="C118" i="40"/>
  <c r="B118" i="40" s="1"/>
  <c r="C82" i="41"/>
  <c r="B82" i="41" s="1"/>
  <c r="C94" i="41"/>
  <c r="B94" i="41" s="1"/>
  <c r="C104" i="41"/>
  <c r="B104" i="41" s="1"/>
  <c r="C108" i="41"/>
  <c r="B108" i="41" s="1"/>
  <c r="C112" i="41"/>
  <c r="B112" i="41" s="1"/>
  <c r="C61" i="42"/>
  <c r="B61" i="42" s="1"/>
  <c r="C132" i="42"/>
  <c r="B132" i="42" s="1"/>
  <c r="C102" i="43"/>
  <c r="B102" i="43" s="1"/>
  <c r="C84" i="37"/>
  <c r="B84" i="37" s="1"/>
  <c r="C47" i="38"/>
  <c r="B47" i="38" s="1"/>
  <c r="C57" i="38"/>
  <c r="B57" i="38" s="1"/>
  <c r="C67" i="38"/>
  <c r="B67" i="38" s="1"/>
  <c r="C75" i="38"/>
  <c r="B75" i="38" s="1"/>
  <c r="C85" i="38"/>
  <c r="B85" i="38" s="1"/>
  <c r="C97" i="38"/>
  <c r="B97" i="38" s="1"/>
  <c r="C102" i="38"/>
  <c r="B102" i="38" s="1"/>
  <c r="C118" i="38"/>
  <c r="B118" i="38" s="1"/>
  <c r="C134" i="38"/>
  <c r="B134" i="38" s="1"/>
  <c r="W33" i="39"/>
  <c r="H7" i="39" s="1"/>
  <c r="C71" i="39"/>
  <c r="B71" i="39" s="1"/>
  <c r="C86" i="39"/>
  <c r="B86" i="39" s="1"/>
  <c r="C100" i="39"/>
  <c r="B100" i="39" s="1"/>
  <c r="C101" i="39"/>
  <c r="B101" i="39" s="1"/>
  <c r="C104" i="39"/>
  <c r="B104" i="39" s="1"/>
  <c r="C105" i="39"/>
  <c r="B105" i="39" s="1"/>
  <c r="C108" i="39"/>
  <c r="B108" i="39" s="1"/>
  <c r="C109" i="39"/>
  <c r="B109" i="39" s="1"/>
  <c r="C131" i="39"/>
  <c r="B131" i="39" s="1"/>
  <c r="C37" i="40"/>
  <c r="B37" i="40" s="1"/>
  <c r="C45" i="40"/>
  <c r="B45" i="40" s="1"/>
  <c r="C62" i="40"/>
  <c r="B62" i="40" s="1"/>
  <c r="C73" i="40"/>
  <c r="B73" i="40" s="1"/>
  <c r="C76" i="40"/>
  <c r="B76" i="40" s="1"/>
  <c r="C79" i="40"/>
  <c r="B79" i="40" s="1"/>
  <c r="C80" i="40"/>
  <c r="B80" i="40" s="1"/>
  <c r="C87" i="40"/>
  <c r="B87" i="40" s="1"/>
  <c r="C91" i="40"/>
  <c r="B91" i="40" s="1"/>
  <c r="C92" i="40"/>
  <c r="B92" i="40" s="1"/>
  <c r="C99" i="40"/>
  <c r="B99" i="40" s="1"/>
  <c r="C110" i="40"/>
  <c r="B110" i="40" s="1"/>
  <c r="C123" i="40"/>
  <c r="B123" i="40" s="1"/>
  <c r="C124" i="40"/>
  <c r="B124" i="40" s="1"/>
  <c r="C131" i="40"/>
  <c r="B131" i="40" s="1"/>
  <c r="C107" i="41"/>
  <c r="B107" i="41" s="1"/>
  <c r="C118" i="41"/>
  <c r="B118" i="41" s="1"/>
  <c r="C122" i="41"/>
  <c r="B122" i="41" s="1"/>
  <c r="C134" i="41"/>
  <c r="B134" i="41" s="1"/>
  <c r="C59" i="42"/>
  <c r="B59" i="42" s="1"/>
  <c r="C75" i="42"/>
  <c r="B75" i="42" s="1"/>
  <c r="C76" i="42"/>
  <c r="B76" i="42" s="1"/>
  <c r="C98" i="42"/>
  <c r="B98" i="42" s="1"/>
  <c r="C102" i="42"/>
  <c r="B102" i="42" s="1"/>
  <c r="C114" i="42"/>
  <c r="B114" i="42" s="1"/>
  <c r="C118" i="42"/>
  <c r="B118" i="42" s="1"/>
  <c r="C61" i="43"/>
  <c r="B61" i="43" s="1"/>
  <c r="C77" i="43"/>
  <c r="B77" i="43" s="1"/>
  <c r="C83" i="43"/>
  <c r="B83" i="43" s="1"/>
  <c r="C85" i="43"/>
  <c r="B85" i="43" s="1"/>
  <c r="C98" i="43"/>
  <c r="B98" i="43" s="1"/>
  <c r="C108" i="43"/>
  <c r="B108" i="43" s="1"/>
  <c r="C109" i="43"/>
  <c r="B109" i="43" s="1"/>
  <c r="C112" i="43"/>
  <c r="B112" i="43" s="1"/>
  <c r="C134" i="43"/>
  <c r="B134" i="43" s="1"/>
  <c r="C96" i="38"/>
  <c r="B96" i="38" s="1"/>
  <c r="C110" i="38"/>
  <c r="B110" i="38" s="1"/>
  <c r="C122" i="38"/>
  <c r="B122" i="38" s="1"/>
  <c r="C126" i="38"/>
  <c r="B126" i="38" s="1"/>
  <c r="C45" i="39"/>
  <c r="B45" i="39" s="1"/>
  <c r="C46" i="39"/>
  <c r="B46" i="39" s="1"/>
  <c r="C98" i="39"/>
  <c r="B98" i="39" s="1"/>
  <c r="C111" i="39"/>
  <c r="B111" i="39" s="1"/>
  <c r="C130" i="39"/>
  <c r="B130" i="39" s="1"/>
  <c r="C43" i="40"/>
  <c r="B43" i="40" s="1"/>
  <c r="C55" i="40"/>
  <c r="B55" i="40" s="1"/>
  <c r="C59" i="40"/>
  <c r="B59" i="40" s="1"/>
  <c r="C72" i="40"/>
  <c r="B72" i="40" s="1"/>
  <c r="C78" i="40"/>
  <c r="B78" i="40" s="1"/>
  <c r="C82" i="40"/>
  <c r="B82" i="40" s="1"/>
  <c r="C90" i="40"/>
  <c r="B90" i="40" s="1"/>
  <c r="C98" i="40"/>
  <c r="B98" i="40" s="1"/>
  <c r="C104" i="40"/>
  <c r="B104" i="40" s="1"/>
  <c r="C109" i="40"/>
  <c r="B109" i="40" s="1"/>
  <c r="C112" i="40"/>
  <c r="B112" i="40" s="1"/>
  <c r="C122" i="40"/>
  <c r="B122" i="40" s="1"/>
  <c r="C130" i="40"/>
  <c r="B130" i="40" s="1"/>
  <c r="C80" i="41"/>
  <c r="B80" i="41" s="1"/>
  <c r="C102" i="41"/>
  <c r="B102" i="41" s="1"/>
  <c r="C106" i="41"/>
  <c r="B106" i="41" s="1"/>
  <c r="C116" i="41"/>
  <c r="B116" i="41" s="1"/>
  <c r="C45" i="42"/>
  <c r="B45" i="42" s="1"/>
  <c r="C57" i="42"/>
  <c r="B57" i="42" s="1"/>
  <c r="C67" i="42"/>
  <c r="B67" i="42" s="1"/>
  <c r="C96" i="42"/>
  <c r="B96" i="42" s="1"/>
  <c r="C35" i="43"/>
  <c r="B35" i="43" s="1"/>
  <c r="C36" i="43"/>
  <c r="B36" i="43" s="1"/>
  <c r="C51" i="43"/>
  <c r="B51" i="43" s="1"/>
  <c r="C111" i="43"/>
  <c r="B111" i="43" s="1"/>
  <c r="C72" i="38"/>
  <c r="B72" i="38" s="1"/>
  <c r="C86" i="38"/>
  <c r="B86" i="38" s="1"/>
  <c r="C95" i="38"/>
  <c r="B95" i="38" s="1"/>
  <c r="C100" i="38"/>
  <c r="B100" i="38" s="1"/>
  <c r="C116" i="38"/>
  <c r="B116" i="38" s="1"/>
  <c r="C120" i="38"/>
  <c r="B120" i="38" s="1"/>
  <c r="C61" i="39"/>
  <c r="B61" i="39" s="1"/>
  <c r="C92" i="39"/>
  <c r="B92" i="39" s="1"/>
  <c r="C102" i="39"/>
  <c r="B102" i="39" s="1"/>
  <c r="C106" i="39"/>
  <c r="B106" i="39" s="1"/>
  <c r="C110" i="39"/>
  <c r="B110" i="39" s="1"/>
  <c r="C126" i="39"/>
  <c r="B126" i="39" s="1"/>
  <c r="C39" i="40"/>
  <c r="B39" i="40" s="1"/>
  <c r="C49" i="40"/>
  <c r="B49" i="40" s="1"/>
  <c r="C54" i="40"/>
  <c r="B54" i="40" s="1"/>
  <c r="C69" i="40"/>
  <c r="B69" i="40" s="1"/>
  <c r="C94" i="40"/>
  <c r="B94" i="40" s="1"/>
  <c r="C107" i="40"/>
  <c r="B107" i="40" s="1"/>
  <c r="C108" i="40"/>
  <c r="B108" i="40" s="1"/>
  <c r="C115" i="40"/>
  <c r="B115" i="40" s="1"/>
  <c r="C126" i="40"/>
  <c r="B126" i="40" s="1"/>
  <c r="D89" i="40"/>
  <c r="C28" i="40"/>
  <c r="C35" i="41"/>
  <c r="B35" i="41" s="1"/>
  <c r="C39" i="41"/>
  <c r="B39" i="41" s="1"/>
  <c r="C43" i="41"/>
  <c r="B43" i="41" s="1"/>
  <c r="C47" i="41"/>
  <c r="B47" i="41" s="1"/>
  <c r="C57" i="41"/>
  <c r="B57" i="41" s="1"/>
  <c r="C71" i="41"/>
  <c r="B71" i="41" s="1"/>
  <c r="C75" i="41"/>
  <c r="B75" i="41" s="1"/>
  <c r="C79" i="41"/>
  <c r="B79" i="41" s="1"/>
  <c r="C92" i="41"/>
  <c r="B92" i="41" s="1"/>
  <c r="C120" i="41"/>
  <c r="B120" i="41" s="1"/>
  <c r="C121" i="41"/>
  <c r="B121" i="41" s="1"/>
  <c r="C124" i="41"/>
  <c r="B124" i="41" s="1"/>
  <c r="C71" i="42"/>
  <c r="B71" i="42" s="1"/>
  <c r="C77" i="42"/>
  <c r="B77" i="42" s="1"/>
  <c r="C78" i="42"/>
  <c r="B78" i="42" s="1"/>
  <c r="C88" i="42"/>
  <c r="B88" i="42" s="1"/>
  <c r="C92" i="42"/>
  <c r="B92" i="42" s="1"/>
  <c r="C93" i="42"/>
  <c r="B93" i="42" s="1"/>
  <c r="C100" i="42"/>
  <c r="B100" i="42" s="1"/>
  <c r="C112" i="42"/>
  <c r="B112" i="42" s="1"/>
  <c r="C113" i="42"/>
  <c r="B113" i="42" s="1"/>
  <c r="C116" i="42"/>
  <c r="B116" i="42" s="1"/>
  <c r="D76" i="42"/>
  <c r="C28" i="42"/>
  <c r="C55" i="43"/>
  <c r="B55" i="43" s="1"/>
  <c r="C59" i="43"/>
  <c r="B59" i="43" s="1"/>
  <c r="C63" i="43"/>
  <c r="B63" i="43" s="1"/>
  <c r="C69" i="43"/>
  <c r="B69" i="43" s="1"/>
  <c r="C73" i="43"/>
  <c r="B73" i="43" s="1"/>
  <c r="C76" i="43"/>
  <c r="B76" i="43" s="1"/>
  <c r="C92" i="43"/>
  <c r="B92" i="43" s="1"/>
  <c r="C93" i="43"/>
  <c r="B93" i="43" s="1"/>
  <c r="C96" i="43"/>
  <c r="B96" i="43" s="1"/>
  <c r="C97" i="43"/>
  <c r="B97" i="43" s="1"/>
  <c r="C100" i="43"/>
  <c r="B100" i="43" s="1"/>
  <c r="C106" i="43"/>
  <c r="B106" i="43" s="1"/>
  <c r="C110" i="43"/>
  <c r="B110" i="43" s="1"/>
  <c r="G16" i="26"/>
  <c r="E12" i="26"/>
  <c r="G16" i="28"/>
  <c r="E14" i="28"/>
  <c r="E12" i="28"/>
  <c r="E10" i="28"/>
  <c r="G16" i="29"/>
  <c r="E10" i="29"/>
  <c r="E14" i="29"/>
  <c r="E12" i="29"/>
  <c r="G16" i="34"/>
  <c r="E10" i="34"/>
  <c r="E14" i="34"/>
  <c r="E12" i="34"/>
  <c r="G16" i="40"/>
  <c r="E10" i="40"/>
  <c r="E14" i="40"/>
  <c r="E12" i="40"/>
  <c r="G16" i="41"/>
  <c r="E14" i="41"/>
  <c r="E12" i="41"/>
  <c r="E10" i="41"/>
  <c r="G16" i="43"/>
  <c r="E12" i="43"/>
  <c r="E10" i="43"/>
  <c r="E14" i="43"/>
  <c r="G16" i="32"/>
  <c r="E14" i="32"/>
  <c r="E12" i="32"/>
  <c r="E10" i="32"/>
  <c r="G16" i="33"/>
  <c r="E10" i="33"/>
  <c r="E14" i="33"/>
  <c r="E12" i="33"/>
  <c r="G16" i="37"/>
  <c r="E14" i="37"/>
  <c r="E12" i="37"/>
  <c r="E10" i="37"/>
  <c r="G16" i="39"/>
  <c r="E12" i="39"/>
  <c r="E10" i="39"/>
  <c r="E14" i="39"/>
  <c r="G16" i="42"/>
  <c r="E14" i="42"/>
  <c r="E10" i="42"/>
  <c r="E12" i="42"/>
  <c r="G16" i="44"/>
  <c r="E10" i="44"/>
  <c r="E14" i="44"/>
  <c r="E12" i="44"/>
  <c r="G16" i="27"/>
  <c r="E12" i="27"/>
  <c r="G16" i="30"/>
  <c r="E14" i="30"/>
  <c r="E10" i="30"/>
  <c r="E12" i="30"/>
  <c r="G16" i="36"/>
  <c r="E10" i="36"/>
  <c r="E14" i="36"/>
  <c r="E12" i="36"/>
  <c r="G16" i="31"/>
  <c r="E12" i="31"/>
  <c r="E10" i="31"/>
  <c r="E14" i="31"/>
  <c r="G16" i="35"/>
  <c r="E12" i="35"/>
  <c r="E10" i="35"/>
  <c r="E14" i="35"/>
  <c r="G16" i="38"/>
  <c r="E10" i="38"/>
  <c r="E14" i="38"/>
  <c r="E12" i="38"/>
  <c r="E10" i="27"/>
  <c r="C28" i="27"/>
  <c r="E14" i="27"/>
  <c r="E10" i="26"/>
  <c r="C28" i="26"/>
  <c r="E14" i="26"/>
  <c r="C101" i="43"/>
  <c r="B101" i="43" s="1"/>
  <c r="C103" i="43"/>
  <c r="B103" i="43" s="1"/>
  <c r="C113" i="43"/>
  <c r="B113" i="43" s="1"/>
  <c r="C127" i="43"/>
  <c r="B127" i="43" s="1"/>
  <c r="C38" i="43"/>
  <c r="B38" i="43" s="1"/>
  <c r="C39" i="43"/>
  <c r="B39" i="43" s="1"/>
  <c r="C57" i="43"/>
  <c r="B57" i="43" s="1"/>
  <c r="C71" i="43"/>
  <c r="B71" i="43" s="1"/>
  <c r="C78" i="43"/>
  <c r="B78" i="43" s="1"/>
  <c r="C79" i="43"/>
  <c r="B79" i="43" s="1"/>
  <c r="C81" i="43"/>
  <c r="B81" i="43" s="1"/>
  <c r="C87" i="43"/>
  <c r="B87" i="43" s="1"/>
  <c r="C105" i="43"/>
  <c r="B105" i="43" s="1"/>
  <c r="C117" i="43"/>
  <c r="B117" i="43" s="1"/>
  <c r="C121" i="43"/>
  <c r="B121" i="43" s="1"/>
  <c r="C125" i="43"/>
  <c r="B125" i="43" s="1"/>
  <c r="C129" i="43"/>
  <c r="B129" i="43" s="1"/>
  <c r="C131" i="43"/>
  <c r="B131" i="43" s="1"/>
  <c r="C41" i="43"/>
  <c r="B41" i="43" s="1"/>
  <c r="C43" i="43"/>
  <c r="B43" i="43" s="1"/>
  <c r="C48" i="43"/>
  <c r="B48" i="43" s="1"/>
  <c r="C52" i="43"/>
  <c r="B52" i="43" s="1"/>
  <c r="C91" i="43"/>
  <c r="B91" i="43" s="1"/>
  <c r="C115" i="43"/>
  <c r="B115" i="43" s="1"/>
  <c r="C119" i="43"/>
  <c r="B119" i="43" s="1"/>
  <c r="C123" i="43"/>
  <c r="B123" i="43" s="1"/>
  <c r="C46" i="43"/>
  <c r="B46" i="43" s="1"/>
  <c r="C62" i="43"/>
  <c r="B62" i="43" s="1"/>
  <c r="C64" i="43"/>
  <c r="B64" i="43" s="1"/>
  <c r="C65" i="43"/>
  <c r="B65" i="43" s="1"/>
  <c r="C68" i="43"/>
  <c r="B68" i="43" s="1"/>
  <c r="C70" i="43"/>
  <c r="B70" i="43" s="1"/>
  <c r="C75" i="43"/>
  <c r="B75" i="43" s="1"/>
  <c r="C80" i="43"/>
  <c r="B80" i="43" s="1"/>
  <c r="C84" i="43"/>
  <c r="B84" i="43" s="1"/>
  <c r="C86" i="43"/>
  <c r="B86" i="43" s="1"/>
  <c r="C89" i="43"/>
  <c r="B89" i="43" s="1"/>
  <c r="C94" i="43"/>
  <c r="B94" i="43" s="1"/>
  <c r="C95" i="43"/>
  <c r="B95" i="43" s="1"/>
  <c r="C107" i="43"/>
  <c r="B107" i="43" s="1"/>
  <c r="C133" i="43"/>
  <c r="B133" i="43" s="1"/>
  <c r="C73" i="42"/>
  <c r="B73" i="42" s="1"/>
  <c r="C38" i="42"/>
  <c r="B38" i="42" s="1"/>
  <c r="C79" i="42"/>
  <c r="B79" i="42" s="1"/>
  <c r="C91" i="42"/>
  <c r="B91" i="42" s="1"/>
  <c r="C107" i="42"/>
  <c r="B107" i="42" s="1"/>
  <c r="C117" i="42"/>
  <c r="B117" i="42" s="1"/>
  <c r="C123" i="42"/>
  <c r="B123" i="42" s="1"/>
  <c r="C39" i="42"/>
  <c r="B39" i="42" s="1"/>
  <c r="C54" i="42"/>
  <c r="B54" i="42" s="1"/>
  <c r="C55" i="42"/>
  <c r="B55" i="42" s="1"/>
  <c r="C80" i="42"/>
  <c r="B80" i="42" s="1"/>
  <c r="C84" i="42"/>
  <c r="B84" i="42" s="1"/>
  <c r="C95" i="42"/>
  <c r="B95" i="42" s="1"/>
  <c r="C105" i="42"/>
  <c r="B105" i="42" s="1"/>
  <c r="C111" i="42"/>
  <c r="B111" i="42" s="1"/>
  <c r="C121" i="42"/>
  <c r="B121" i="42" s="1"/>
  <c r="C125" i="42"/>
  <c r="B125" i="42" s="1"/>
  <c r="C129" i="42"/>
  <c r="B129" i="42" s="1"/>
  <c r="C41" i="42"/>
  <c r="B41" i="42" s="1"/>
  <c r="C49" i="42"/>
  <c r="B49" i="42" s="1"/>
  <c r="C62" i="42"/>
  <c r="B62" i="42" s="1"/>
  <c r="C65" i="42"/>
  <c r="B65" i="42" s="1"/>
  <c r="C68" i="42"/>
  <c r="B68" i="42" s="1"/>
  <c r="C81" i="42"/>
  <c r="B81" i="42" s="1"/>
  <c r="C101" i="42"/>
  <c r="B101" i="42" s="1"/>
  <c r="C127" i="42"/>
  <c r="B127" i="42" s="1"/>
  <c r="C131" i="42"/>
  <c r="B131" i="42" s="1"/>
  <c r="C36" i="42"/>
  <c r="B36" i="42" s="1"/>
  <c r="C46" i="42"/>
  <c r="B46" i="42" s="1"/>
  <c r="C48" i="42"/>
  <c r="B48" i="42" s="1"/>
  <c r="C52" i="42"/>
  <c r="B52" i="42" s="1"/>
  <c r="C64" i="42"/>
  <c r="B64" i="42" s="1"/>
  <c r="C70" i="42"/>
  <c r="B70" i="42" s="1"/>
  <c r="C83" i="42"/>
  <c r="B83" i="42" s="1"/>
  <c r="C85" i="42"/>
  <c r="B85" i="42" s="1"/>
  <c r="C86" i="42"/>
  <c r="B86" i="42" s="1"/>
  <c r="C87" i="42"/>
  <c r="B87" i="42" s="1"/>
  <c r="C89" i="42"/>
  <c r="B89" i="42" s="1"/>
  <c r="C94" i="42"/>
  <c r="B94" i="42" s="1"/>
  <c r="C97" i="42"/>
  <c r="B97" i="42" s="1"/>
  <c r="C99" i="42"/>
  <c r="B99" i="42" s="1"/>
  <c r="C109" i="42"/>
  <c r="B109" i="42" s="1"/>
  <c r="C115" i="42"/>
  <c r="B115" i="42" s="1"/>
  <c r="C133" i="42"/>
  <c r="B133" i="42" s="1"/>
  <c r="C61" i="41"/>
  <c r="B61" i="41" s="1"/>
  <c r="C87" i="41"/>
  <c r="B87" i="41" s="1"/>
  <c r="C89" i="41"/>
  <c r="B89" i="41" s="1"/>
  <c r="C90" i="41"/>
  <c r="B90" i="41" s="1"/>
  <c r="C91" i="41"/>
  <c r="B91" i="41" s="1"/>
  <c r="C93" i="41"/>
  <c r="B93" i="41" s="1"/>
  <c r="C95" i="41"/>
  <c r="B95" i="41" s="1"/>
  <c r="C109" i="41"/>
  <c r="B109" i="41" s="1"/>
  <c r="C111" i="41"/>
  <c r="B111" i="41" s="1"/>
  <c r="C125" i="41"/>
  <c r="B125" i="41" s="1"/>
  <c r="C37" i="41"/>
  <c r="B37" i="41" s="1"/>
  <c r="C38" i="41"/>
  <c r="B38" i="41" s="1"/>
  <c r="C41" i="41"/>
  <c r="B41" i="41" s="1"/>
  <c r="C42" i="41"/>
  <c r="B42" i="41" s="1"/>
  <c r="C45" i="41"/>
  <c r="B45" i="41" s="1"/>
  <c r="C46" i="41"/>
  <c r="B46" i="41" s="1"/>
  <c r="C49" i="41"/>
  <c r="B49" i="41" s="1"/>
  <c r="C50" i="41"/>
  <c r="B50" i="41" s="1"/>
  <c r="C55" i="41"/>
  <c r="B55" i="41" s="1"/>
  <c r="C69" i="41"/>
  <c r="B69" i="41" s="1"/>
  <c r="C73" i="41"/>
  <c r="B73" i="41" s="1"/>
  <c r="C77" i="41"/>
  <c r="B77" i="41" s="1"/>
  <c r="C84" i="41"/>
  <c r="B84" i="41" s="1"/>
  <c r="C97" i="41"/>
  <c r="B97" i="41" s="1"/>
  <c r="C99" i="41"/>
  <c r="B99" i="41" s="1"/>
  <c r="C113" i="41"/>
  <c r="B113" i="41" s="1"/>
  <c r="C115" i="41"/>
  <c r="B115" i="41" s="1"/>
  <c r="C129" i="41"/>
  <c r="B129" i="41" s="1"/>
  <c r="C131" i="41"/>
  <c r="B131" i="41" s="1"/>
  <c r="AA33" i="41"/>
  <c r="C51" i="41"/>
  <c r="B51" i="41" s="1"/>
  <c r="C65" i="41"/>
  <c r="B65" i="41" s="1"/>
  <c r="C127" i="41"/>
  <c r="B127" i="41" s="1"/>
  <c r="C53" i="41"/>
  <c r="B53" i="41" s="1"/>
  <c r="C54" i="41"/>
  <c r="B54" i="41" s="1"/>
  <c r="C59" i="41"/>
  <c r="B59" i="41" s="1"/>
  <c r="C63" i="41"/>
  <c r="B63" i="41" s="1"/>
  <c r="C67" i="41"/>
  <c r="B67" i="41" s="1"/>
  <c r="C83" i="41"/>
  <c r="B83" i="41" s="1"/>
  <c r="C86" i="41"/>
  <c r="B86" i="41" s="1"/>
  <c r="C101" i="41"/>
  <c r="B101" i="41" s="1"/>
  <c r="C103" i="41"/>
  <c r="B103" i="41" s="1"/>
  <c r="C117" i="41"/>
  <c r="B117" i="41" s="1"/>
  <c r="C119" i="41"/>
  <c r="B119" i="41" s="1"/>
  <c r="C133" i="41"/>
  <c r="B133" i="41" s="1"/>
  <c r="C41" i="40"/>
  <c r="B41" i="40" s="1"/>
  <c r="C46" i="40"/>
  <c r="B46" i="40" s="1"/>
  <c r="C47" i="40"/>
  <c r="B47" i="40" s="1"/>
  <c r="C83" i="40"/>
  <c r="B83" i="40" s="1"/>
  <c r="C97" i="40"/>
  <c r="B97" i="40" s="1"/>
  <c r="C103" i="40"/>
  <c r="B103" i="40" s="1"/>
  <c r="C113" i="40"/>
  <c r="B113" i="40" s="1"/>
  <c r="C119" i="40"/>
  <c r="B119" i="40" s="1"/>
  <c r="C129" i="40"/>
  <c r="B129" i="40" s="1"/>
  <c r="C44" i="40"/>
  <c r="B44" i="40" s="1"/>
  <c r="C56" i="40"/>
  <c r="B56" i="40" s="1"/>
  <c r="C60" i="40"/>
  <c r="B60" i="40" s="1"/>
  <c r="C101" i="40"/>
  <c r="B101" i="40" s="1"/>
  <c r="C117" i="40"/>
  <c r="B117" i="40" s="1"/>
  <c r="C133" i="40"/>
  <c r="B133" i="40" s="1"/>
  <c r="C35" i="40"/>
  <c r="B35" i="40" s="1"/>
  <c r="C38" i="40"/>
  <c r="B38" i="40" s="1"/>
  <c r="C40" i="40"/>
  <c r="B40" i="40" s="1"/>
  <c r="C51" i="40"/>
  <c r="B51" i="40" s="1"/>
  <c r="C63" i="40"/>
  <c r="B63" i="40" s="1"/>
  <c r="C64" i="40"/>
  <c r="B64" i="40" s="1"/>
  <c r="C65" i="40"/>
  <c r="B65" i="40" s="1"/>
  <c r="C70" i="40"/>
  <c r="B70" i="40" s="1"/>
  <c r="C71" i="40"/>
  <c r="B71" i="40" s="1"/>
  <c r="C74" i="40"/>
  <c r="B74" i="40" s="1"/>
  <c r="C75" i="40"/>
  <c r="B75" i="40" s="1"/>
  <c r="C81" i="40"/>
  <c r="B81" i="40" s="1"/>
  <c r="C86" i="40"/>
  <c r="B86" i="40" s="1"/>
  <c r="C89" i="40"/>
  <c r="B89" i="40" s="1"/>
  <c r="C95" i="40"/>
  <c r="B95" i="40" s="1"/>
  <c r="C105" i="40"/>
  <c r="B105" i="40" s="1"/>
  <c r="C111" i="40"/>
  <c r="B111" i="40" s="1"/>
  <c r="C121" i="40"/>
  <c r="B121" i="40" s="1"/>
  <c r="C127" i="40"/>
  <c r="B127" i="40" s="1"/>
  <c r="C67" i="39"/>
  <c r="B67" i="39" s="1"/>
  <c r="C84" i="39"/>
  <c r="B84" i="39" s="1"/>
  <c r="C91" i="39"/>
  <c r="B91" i="39" s="1"/>
  <c r="C93" i="39"/>
  <c r="B93" i="39" s="1"/>
  <c r="C129" i="39"/>
  <c r="B129" i="39" s="1"/>
  <c r="C43" i="39"/>
  <c r="B43" i="39" s="1"/>
  <c r="C49" i="39"/>
  <c r="B49" i="39" s="1"/>
  <c r="C53" i="39"/>
  <c r="B53" i="39" s="1"/>
  <c r="C59" i="39"/>
  <c r="B59" i="39" s="1"/>
  <c r="C65" i="39"/>
  <c r="B65" i="39" s="1"/>
  <c r="C69" i="39"/>
  <c r="B69" i="39" s="1"/>
  <c r="C73" i="39"/>
  <c r="B73" i="39" s="1"/>
  <c r="C83" i="39"/>
  <c r="B83" i="39" s="1"/>
  <c r="C87" i="39"/>
  <c r="B87" i="39" s="1"/>
  <c r="C90" i="39"/>
  <c r="B90" i="39" s="1"/>
  <c r="C99" i="39"/>
  <c r="B99" i="39" s="1"/>
  <c r="C113" i="39"/>
  <c r="B113" i="39" s="1"/>
  <c r="C119" i="39"/>
  <c r="B119" i="39" s="1"/>
  <c r="C123" i="39"/>
  <c r="B123" i="39" s="1"/>
  <c r="C133" i="39"/>
  <c r="B133" i="39" s="1"/>
  <c r="C37" i="39"/>
  <c r="B37" i="39" s="1"/>
  <c r="C38" i="39"/>
  <c r="B38" i="39" s="1"/>
  <c r="C55" i="39"/>
  <c r="B55" i="39" s="1"/>
  <c r="C75" i="39"/>
  <c r="B75" i="39" s="1"/>
  <c r="C79" i="39"/>
  <c r="B79" i="39" s="1"/>
  <c r="C95" i="39"/>
  <c r="B95" i="39" s="1"/>
  <c r="C115" i="39"/>
  <c r="B115" i="39" s="1"/>
  <c r="C35" i="39"/>
  <c r="B35" i="39" s="1"/>
  <c r="C41" i="39"/>
  <c r="B41" i="39" s="1"/>
  <c r="C42" i="39"/>
  <c r="B42" i="39" s="1"/>
  <c r="C47" i="39"/>
  <c r="B47" i="39" s="1"/>
  <c r="C57" i="39"/>
  <c r="B57" i="39" s="1"/>
  <c r="C63" i="39"/>
  <c r="B63" i="39" s="1"/>
  <c r="C77" i="39"/>
  <c r="B77" i="39" s="1"/>
  <c r="C89" i="39"/>
  <c r="B89" i="39" s="1"/>
  <c r="C97" i="39"/>
  <c r="B97" i="39" s="1"/>
  <c r="C103" i="39"/>
  <c r="B103" i="39" s="1"/>
  <c r="C107" i="39"/>
  <c r="B107" i="39" s="1"/>
  <c r="C117" i="39"/>
  <c r="B117" i="39" s="1"/>
  <c r="C121" i="39"/>
  <c r="B121" i="39" s="1"/>
  <c r="C125" i="39"/>
  <c r="B125" i="39" s="1"/>
  <c r="C127" i="39"/>
  <c r="B127" i="39" s="1"/>
  <c r="C50" i="38"/>
  <c r="B50" i="38" s="1"/>
  <c r="C56" i="38"/>
  <c r="B56" i="38" s="1"/>
  <c r="C62" i="38"/>
  <c r="B62" i="38" s="1"/>
  <c r="C64" i="38"/>
  <c r="B64" i="38" s="1"/>
  <c r="C70" i="38"/>
  <c r="B70" i="38" s="1"/>
  <c r="C78" i="38"/>
  <c r="B78" i="38" s="1"/>
  <c r="C88" i="38"/>
  <c r="B88" i="38" s="1"/>
  <c r="C89" i="38"/>
  <c r="B89" i="38" s="1"/>
  <c r="C46" i="38"/>
  <c r="B46" i="38" s="1"/>
  <c r="C52" i="38"/>
  <c r="B52" i="38" s="1"/>
  <c r="C68" i="38"/>
  <c r="B68" i="38" s="1"/>
  <c r="C74" i="38"/>
  <c r="B74" i="38" s="1"/>
  <c r="C82" i="38"/>
  <c r="B82" i="38" s="1"/>
  <c r="C92" i="38"/>
  <c r="B92" i="38" s="1"/>
  <c r="C38" i="38"/>
  <c r="B38" i="38" s="1"/>
  <c r="C42" i="38"/>
  <c r="B42" i="38" s="1"/>
  <c r="C54" i="38"/>
  <c r="B54" i="38" s="1"/>
  <c r="C79" i="38"/>
  <c r="B79" i="38" s="1"/>
  <c r="C94" i="38"/>
  <c r="B94" i="38" s="1"/>
  <c r="C36" i="38"/>
  <c r="B36" i="38" s="1"/>
  <c r="C45" i="38"/>
  <c r="B45" i="38" s="1"/>
  <c r="C48" i="38"/>
  <c r="B48" i="38" s="1"/>
  <c r="C49" i="38"/>
  <c r="B49" i="38" s="1"/>
  <c r="C58" i="38"/>
  <c r="B58" i="38" s="1"/>
  <c r="C66" i="38"/>
  <c r="B66" i="38" s="1"/>
  <c r="C73" i="38"/>
  <c r="B73" i="38" s="1"/>
  <c r="C76" i="38"/>
  <c r="B76" i="38" s="1"/>
  <c r="C84" i="38"/>
  <c r="B84" i="38" s="1"/>
  <c r="C93" i="38"/>
  <c r="B93" i="38" s="1"/>
  <c r="C34" i="37"/>
  <c r="B34" i="37" s="1"/>
  <c r="C69" i="37"/>
  <c r="B69" i="37" s="1"/>
  <c r="C85" i="37"/>
  <c r="B85" i="37" s="1"/>
  <c r="C89" i="37"/>
  <c r="B89" i="37" s="1"/>
  <c r="C93" i="37"/>
  <c r="B93" i="37" s="1"/>
  <c r="C109" i="37"/>
  <c r="B109" i="37" s="1"/>
  <c r="C42" i="37"/>
  <c r="B42" i="37" s="1"/>
  <c r="C48" i="37"/>
  <c r="B48" i="37" s="1"/>
  <c r="C49" i="37"/>
  <c r="B49" i="37" s="1"/>
  <c r="C70" i="37"/>
  <c r="B70" i="37" s="1"/>
  <c r="C76" i="37"/>
  <c r="B76" i="37" s="1"/>
  <c r="C77" i="37"/>
  <c r="B77" i="37" s="1"/>
  <c r="C88" i="37"/>
  <c r="B88" i="37" s="1"/>
  <c r="C90" i="37"/>
  <c r="B90" i="37" s="1"/>
  <c r="C95" i="37"/>
  <c r="B95" i="37" s="1"/>
  <c r="C99" i="37"/>
  <c r="B99" i="37" s="1"/>
  <c r="C103" i="37"/>
  <c r="B103" i="37" s="1"/>
  <c r="C107" i="37"/>
  <c r="B107" i="37" s="1"/>
  <c r="C117" i="37"/>
  <c r="B117" i="37" s="1"/>
  <c r="C121" i="37"/>
  <c r="B121" i="37" s="1"/>
  <c r="C125" i="37"/>
  <c r="B125" i="37" s="1"/>
  <c r="C129" i="37"/>
  <c r="B129" i="37" s="1"/>
  <c r="C133" i="37"/>
  <c r="B133" i="37" s="1"/>
  <c r="C40" i="37"/>
  <c r="B40" i="37" s="1"/>
  <c r="C41" i="37"/>
  <c r="B41" i="37" s="1"/>
  <c r="C50" i="37"/>
  <c r="B50" i="37" s="1"/>
  <c r="C68" i="37"/>
  <c r="B68" i="37" s="1"/>
  <c r="C78" i="37"/>
  <c r="B78" i="37" s="1"/>
  <c r="C115" i="37"/>
  <c r="B115" i="37" s="1"/>
  <c r="C38" i="37"/>
  <c r="B38" i="37" s="1"/>
  <c r="C44" i="37"/>
  <c r="B44" i="37" s="1"/>
  <c r="C45" i="37"/>
  <c r="B45" i="37" s="1"/>
  <c r="C54" i="37"/>
  <c r="B54" i="37" s="1"/>
  <c r="C58" i="37"/>
  <c r="B58" i="37" s="1"/>
  <c r="C62" i="37"/>
  <c r="B62" i="37" s="1"/>
  <c r="C66" i="37"/>
  <c r="B66" i="37" s="1"/>
  <c r="C72" i="37"/>
  <c r="B72" i="37" s="1"/>
  <c r="C73" i="37"/>
  <c r="B73" i="37" s="1"/>
  <c r="C80" i="37"/>
  <c r="B80" i="37" s="1"/>
  <c r="C82" i="37"/>
  <c r="B82" i="37" s="1"/>
  <c r="C113" i="37"/>
  <c r="B113" i="37" s="1"/>
  <c r="C119" i="37"/>
  <c r="B119" i="37" s="1"/>
  <c r="C123" i="37"/>
  <c r="B123" i="37" s="1"/>
  <c r="C127" i="37"/>
  <c r="B127" i="37" s="1"/>
  <c r="C131" i="37"/>
  <c r="B131" i="37" s="1"/>
  <c r="C40" i="36"/>
  <c r="B40" i="36" s="1"/>
  <c r="C68" i="36"/>
  <c r="B68" i="36" s="1"/>
  <c r="C35" i="36"/>
  <c r="B35" i="36" s="1"/>
  <c r="C37" i="36"/>
  <c r="B37" i="36" s="1"/>
  <c r="C50" i="36"/>
  <c r="B50" i="36" s="1"/>
  <c r="C53" i="36"/>
  <c r="B53" i="36" s="1"/>
  <c r="C63" i="36"/>
  <c r="B63" i="36" s="1"/>
  <c r="C74" i="36"/>
  <c r="B74" i="36" s="1"/>
  <c r="C87" i="36"/>
  <c r="B87" i="36" s="1"/>
  <c r="C91" i="36"/>
  <c r="B91" i="36" s="1"/>
  <c r="C92" i="36"/>
  <c r="B92" i="36" s="1"/>
  <c r="C34" i="36"/>
  <c r="B34" i="36" s="1"/>
  <c r="C36" i="36"/>
  <c r="B36" i="36" s="1"/>
  <c r="C42" i="36"/>
  <c r="B42" i="36" s="1"/>
  <c r="C52" i="36"/>
  <c r="B52" i="36" s="1"/>
  <c r="C83" i="36"/>
  <c r="B83" i="36" s="1"/>
  <c r="C85" i="36"/>
  <c r="B85" i="36" s="1"/>
  <c r="C93" i="36"/>
  <c r="B93" i="36" s="1"/>
  <c r="C94" i="36"/>
  <c r="B94" i="36" s="1"/>
  <c r="C97" i="36"/>
  <c r="B97" i="36" s="1"/>
  <c r="C101" i="36"/>
  <c r="B101" i="36" s="1"/>
  <c r="C105" i="36"/>
  <c r="B105" i="36" s="1"/>
  <c r="C109" i="36"/>
  <c r="B109" i="36" s="1"/>
  <c r="C113" i="36"/>
  <c r="B113" i="36" s="1"/>
  <c r="C117" i="36"/>
  <c r="B117" i="36" s="1"/>
  <c r="C121" i="36"/>
  <c r="B121" i="36" s="1"/>
  <c r="C125" i="36"/>
  <c r="B125" i="36" s="1"/>
  <c r="C129" i="36"/>
  <c r="B129" i="36" s="1"/>
  <c r="C133" i="36"/>
  <c r="B133" i="36" s="1"/>
  <c r="C53" i="35"/>
  <c r="B53" i="35" s="1"/>
  <c r="C40" i="35"/>
  <c r="B40" i="35" s="1"/>
  <c r="C41" i="35"/>
  <c r="B41" i="35" s="1"/>
  <c r="C50" i="35"/>
  <c r="B50" i="35" s="1"/>
  <c r="C86" i="35"/>
  <c r="B86" i="35" s="1"/>
  <c r="C92" i="35"/>
  <c r="B92" i="35" s="1"/>
  <c r="C38" i="35"/>
  <c r="B38" i="35" s="1"/>
  <c r="C44" i="35"/>
  <c r="B44" i="35" s="1"/>
  <c r="C45" i="35"/>
  <c r="B45" i="35" s="1"/>
  <c r="C54" i="35"/>
  <c r="B54" i="35" s="1"/>
  <c r="C60" i="35"/>
  <c r="B60" i="35" s="1"/>
  <c r="C61" i="35"/>
  <c r="B61" i="35" s="1"/>
  <c r="C70" i="35"/>
  <c r="B70" i="35" s="1"/>
  <c r="C76" i="35"/>
  <c r="B76" i="35" s="1"/>
  <c r="C77" i="35"/>
  <c r="B77" i="35" s="1"/>
  <c r="C80" i="35"/>
  <c r="B80" i="35" s="1"/>
  <c r="C88" i="35"/>
  <c r="B88" i="35" s="1"/>
  <c r="C93" i="35"/>
  <c r="B93" i="35" s="1"/>
  <c r="C99" i="35"/>
  <c r="B99" i="35" s="1"/>
  <c r="C103" i="35"/>
  <c r="B103" i="35" s="1"/>
  <c r="C107" i="35"/>
  <c r="B107" i="35" s="1"/>
  <c r="C111" i="35"/>
  <c r="B111" i="35" s="1"/>
  <c r="C115" i="35"/>
  <c r="B115" i="35" s="1"/>
  <c r="C119" i="35"/>
  <c r="B119" i="35" s="1"/>
  <c r="C123" i="35"/>
  <c r="B123" i="35" s="1"/>
  <c r="C127" i="35"/>
  <c r="B127" i="35" s="1"/>
  <c r="N33" i="35"/>
  <c r="E7" i="35" s="1"/>
  <c r="B7" i="35" s="1"/>
  <c r="C56" i="35"/>
  <c r="B56" i="35" s="1"/>
  <c r="C57" i="35"/>
  <c r="B57" i="35" s="1"/>
  <c r="C66" i="35"/>
  <c r="B66" i="35" s="1"/>
  <c r="C133" i="35"/>
  <c r="B133" i="35" s="1"/>
  <c r="C48" i="35"/>
  <c r="B48" i="35" s="1"/>
  <c r="C49" i="35"/>
  <c r="B49" i="35" s="1"/>
  <c r="C64" i="35"/>
  <c r="B64" i="35" s="1"/>
  <c r="C65" i="35"/>
  <c r="B65" i="35" s="1"/>
  <c r="C74" i="35"/>
  <c r="B74" i="35" s="1"/>
  <c r="C84" i="35"/>
  <c r="B84" i="35" s="1"/>
  <c r="C94" i="35"/>
  <c r="B94" i="35" s="1"/>
  <c r="C97" i="35"/>
  <c r="B97" i="35" s="1"/>
  <c r="C101" i="35"/>
  <c r="B101" i="35" s="1"/>
  <c r="C105" i="35"/>
  <c r="B105" i="35" s="1"/>
  <c r="C109" i="35"/>
  <c r="B109" i="35" s="1"/>
  <c r="C113" i="35"/>
  <c r="B113" i="35" s="1"/>
  <c r="C117" i="35"/>
  <c r="B117" i="35" s="1"/>
  <c r="C121" i="35"/>
  <c r="B121" i="35" s="1"/>
  <c r="C125" i="35"/>
  <c r="B125" i="35" s="1"/>
  <c r="C129" i="35"/>
  <c r="B129" i="35" s="1"/>
  <c r="C131" i="35"/>
  <c r="B131" i="35" s="1"/>
  <c r="C43" i="34"/>
  <c r="B43" i="34" s="1"/>
  <c r="C46" i="34"/>
  <c r="B46" i="34" s="1"/>
  <c r="C47" i="34"/>
  <c r="B47" i="34" s="1"/>
  <c r="C50" i="34"/>
  <c r="B50" i="34" s="1"/>
  <c r="C57" i="34"/>
  <c r="B57" i="34" s="1"/>
  <c r="C63" i="34"/>
  <c r="B63" i="34" s="1"/>
  <c r="C66" i="34"/>
  <c r="B66" i="34" s="1"/>
  <c r="C73" i="34"/>
  <c r="B73" i="34" s="1"/>
  <c r="C83" i="34"/>
  <c r="B83" i="34" s="1"/>
  <c r="C84" i="34"/>
  <c r="B84" i="34" s="1"/>
  <c r="C90" i="34"/>
  <c r="B90" i="34" s="1"/>
  <c r="C93" i="34"/>
  <c r="B93" i="34" s="1"/>
  <c r="C97" i="34"/>
  <c r="B97" i="34" s="1"/>
  <c r="C101" i="34"/>
  <c r="B101" i="34" s="1"/>
  <c r="C105" i="34"/>
  <c r="B105" i="34" s="1"/>
  <c r="C109" i="34"/>
  <c r="B109" i="34" s="1"/>
  <c r="C113" i="34"/>
  <c r="B113" i="34" s="1"/>
  <c r="C117" i="34"/>
  <c r="B117" i="34" s="1"/>
  <c r="C121" i="34"/>
  <c r="B121" i="34" s="1"/>
  <c r="C125" i="34"/>
  <c r="B125" i="34" s="1"/>
  <c r="C129" i="34"/>
  <c r="B129" i="34" s="1"/>
  <c r="C133" i="34"/>
  <c r="B133" i="34" s="1"/>
  <c r="C37" i="34"/>
  <c r="B37" i="34" s="1"/>
  <c r="C41" i="34"/>
  <c r="B41" i="34" s="1"/>
  <c r="C51" i="34"/>
  <c r="B51" i="34" s="1"/>
  <c r="C54" i="34"/>
  <c r="B54" i="34" s="1"/>
  <c r="C61" i="34"/>
  <c r="B61" i="34" s="1"/>
  <c r="C67" i="34"/>
  <c r="B67" i="34" s="1"/>
  <c r="C70" i="34"/>
  <c r="B70" i="34" s="1"/>
  <c r="C77" i="34"/>
  <c r="B77" i="34" s="1"/>
  <c r="C81" i="34"/>
  <c r="B81" i="34" s="1"/>
  <c r="C45" i="34"/>
  <c r="B45" i="34" s="1"/>
  <c r="C49" i="34"/>
  <c r="B49" i="34" s="1"/>
  <c r="C55" i="34"/>
  <c r="B55" i="34" s="1"/>
  <c r="C58" i="34"/>
  <c r="B58" i="34" s="1"/>
  <c r="C65" i="34"/>
  <c r="B65" i="34" s="1"/>
  <c r="C71" i="34"/>
  <c r="B71" i="34" s="1"/>
  <c r="C74" i="34"/>
  <c r="B74" i="34" s="1"/>
  <c r="C48" i="33"/>
  <c r="B48" i="33" s="1"/>
  <c r="C88" i="33"/>
  <c r="B88" i="33" s="1"/>
  <c r="C119" i="33"/>
  <c r="B119" i="33" s="1"/>
  <c r="C38" i="33"/>
  <c r="B38" i="33" s="1"/>
  <c r="C40" i="33"/>
  <c r="B40" i="33" s="1"/>
  <c r="C44" i="33"/>
  <c r="B44" i="33" s="1"/>
  <c r="C50" i="33"/>
  <c r="B50" i="33" s="1"/>
  <c r="C54" i="33"/>
  <c r="B54" i="33" s="1"/>
  <c r="C59" i="33"/>
  <c r="B59" i="33" s="1"/>
  <c r="C79" i="33"/>
  <c r="B79" i="33" s="1"/>
  <c r="C86" i="33"/>
  <c r="B86" i="33" s="1"/>
  <c r="C87" i="33"/>
  <c r="B87" i="33" s="1"/>
  <c r="C92" i="33"/>
  <c r="B92" i="33" s="1"/>
  <c r="C96" i="33"/>
  <c r="B96" i="33" s="1"/>
  <c r="C98" i="33"/>
  <c r="B98" i="33" s="1"/>
  <c r="C102" i="33"/>
  <c r="B102" i="33" s="1"/>
  <c r="C104" i="33"/>
  <c r="B104" i="33" s="1"/>
  <c r="C109" i="33"/>
  <c r="B109" i="33" s="1"/>
  <c r="C114" i="33"/>
  <c r="B114" i="33" s="1"/>
  <c r="C128" i="33"/>
  <c r="B128" i="33" s="1"/>
  <c r="C34" i="33"/>
  <c r="B34" i="33" s="1"/>
  <c r="C36" i="33"/>
  <c r="B36" i="33" s="1"/>
  <c r="C51" i="33"/>
  <c r="B51" i="33" s="1"/>
  <c r="C60" i="33"/>
  <c r="B60" i="33" s="1"/>
  <c r="C61" i="33"/>
  <c r="B61" i="33" s="1"/>
  <c r="C70" i="33"/>
  <c r="B70" i="33" s="1"/>
  <c r="C72" i="33"/>
  <c r="B72" i="33" s="1"/>
  <c r="C75" i="33"/>
  <c r="B75" i="33" s="1"/>
  <c r="C94" i="33"/>
  <c r="B94" i="33" s="1"/>
  <c r="C112" i="33"/>
  <c r="B112" i="33" s="1"/>
  <c r="C117" i="33"/>
  <c r="B117" i="33" s="1"/>
  <c r="C134" i="33"/>
  <c r="B134" i="33" s="1"/>
  <c r="AA33" i="33"/>
  <c r="C37" i="33"/>
  <c r="B37" i="33" s="1"/>
  <c r="C46" i="33"/>
  <c r="B46" i="33" s="1"/>
  <c r="C49" i="33"/>
  <c r="B49" i="33" s="1"/>
  <c r="C62" i="33"/>
  <c r="B62" i="33" s="1"/>
  <c r="C68" i="33"/>
  <c r="B68" i="33" s="1"/>
  <c r="C69" i="33"/>
  <c r="B69" i="33" s="1"/>
  <c r="C78" i="33"/>
  <c r="B78" i="33" s="1"/>
  <c r="C83" i="33"/>
  <c r="B83" i="33" s="1"/>
  <c r="C91" i="33"/>
  <c r="B91" i="33" s="1"/>
  <c r="C93" i="33"/>
  <c r="B93" i="33" s="1"/>
  <c r="C106" i="33"/>
  <c r="B106" i="33" s="1"/>
  <c r="C111" i="33"/>
  <c r="B111" i="33" s="1"/>
  <c r="C115" i="33"/>
  <c r="B115" i="33" s="1"/>
  <c r="C120" i="33"/>
  <c r="B120" i="33" s="1"/>
  <c r="C125" i="33"/>
  <c r="B125" i="33" s="1"/>
  <c r="C57" i="32"/>
  <c r="B57" i="32" s="1"/>
  <c r="C90" i="32"/>
  <c r="B90" i="32" s="1"/>
  <c r="C95" i="32"/>
  <c r="B95" i="32" s="1"/>
  <c r="C101" i="32"/>
  <c r="B101" i="32" s="1"/>
  <c r="C103" i="32"/>
  <c r="B103" i="32" s="1"/>
  <c r="C129" i="32"/>
  <c r="B129" i="32" s="1"/>
  <c r="C35" i="32"/>
  <c r="B35" i="32" s="1"/>
  <c r="C45" i="32"/>
  <c r="B45" i="32" s="1"/>
  <c r="C49" i="32"/>
  <c r="B49" i="32" s="1"/>
  <c r="C51" i="32"/>
  <c r="B51" i="32" s="1"/>
  <c r="C61" i="32"/>
  <c r="B61" i="32" s="1"/>
  <c r="C67" i="32"/>
  <c r="B67" i="32" s="1"/>
  <c r="C77" i="32"/>
  <c r="B77" i="32" s="1"/>
  <c r="C84" i="32"/>
  <c r="B84" i="32" s="1"/>
  <c r="C86" i="32"/>
  <c r="B86" i="32" s="1"/>
  <c r="C93" i="32"/>
  <c r="B93" i="32" s="1"/>
  <c r="C107" i="32"/>
  <c r="B107" i="32" s="1"/>
  <c r="C117" i="32"/>
  <c r="B117" i="32" s="1"/>
  <c r="C123" i="32"/>
  <c r="B123" i="32" s="1"/>
  <c r="C133" i="32"/>
  <c r="B133" i="32" s="1"/>
  <c r="C41" i="32"/>
  <c r="B41" i="32" s="1"/>
  <c r="C73" i="32"/>
  <c r="B73" i="32" s="1"/>
  <c r="C87" i="32"/>
  <c r="B87" i="32" s="1"/>
  <c r="C89" i="32"/>
  <c r="B89" i="32" s="1"/>
  <c r="C113" i="32"/>
  <c r="B113" i="32" s="1"/>
  <c r="C119" i="32"/>
  <c r="B119" i="32" s="1"/>
  <c r="C39" i="32"/>
  <c r="B39" i="32" s="1"/>
  <c r="C55" i="32"/>
  <c r="B55" i="32" s="1"/>
  <c r="C65" i="32"/>
  <c r="B65" i="32" s="1"/>
  <c r="C71" i="32"/>
  <c r="B71" i="32" s="1"/>
  <c r="C82" i="32"/>
  <c r="B82" i="32" s="1"/>
  <c r="C83" i="32"/>
  <c r="B83" i="32" s="1"/>
  <c r="C85" i="32"/>
  <c r="B85" i="32" s="1"/>
  <c r="C97" i="32"/>
  <c r="B97" i="32" s="1"/>
  <c r="C99" i="32"/>
  <c r="B99" i="32" s="1"/>
  <c r="C105" i="32"/>
  <c r="B105" i="32" s="1"/>
  <c r="C111" i="32"/>
  <c r="B111" i="32" s="1"/>
  <c r="C121" i="32"/>
  <c r="B121" i="32" s="1"/>
  <c r="C127" i="32"/>
  <c r="B127" i="32" s="1"/>
  <c r="N33" i="31"/>
  <c r="E7" i="31" s="1"/>
  <c r="C48" i="31"/>
  <c r="B48" i="31" s="1"/>
  <c r="C49" i="31"/>
  <c r="B49" i="31" s="1"/>
  <c r="C58" i="31"/>
  <c r="B58" i="31" s="1"/>
  <c r="C64" i="31"/>
  <c r="B64" i="31" s="1"/>
  <c r="C74" i="31"/>
  <c r="B74" i="31" s="1"/>
  <c r="C89" i="31"/>
  <c r="B89" i="31" s="1"/>
  <c r="C93" i="31"/>
  <c r="B93" i="31" s="1"/>
  <c r="C103" i="31"/>
  <c r="B103" i="31" s="1"/>
  <c r="C42" i="31"/>
  <c r="B42" i="31" s="1"/>
  <c r="C46" i="31"/>
  <c r="B46" i="31" s="1"/>
  <c r="C52" i="31"/>
  <c r="B52" i="31" s="1"/>
  <c r="C53" i="31"/>
  <c r="B53" i="31" s="1"/>
  <c r="C62" i="31"/>
  <c r="B62" i="31" s="1"/>
  <c r="C68" i="31"/>
  <c r="B68" i="31" s="1"/>
  <c r="C69" i="31"/>
  <c r="B69" i="31" s="1"/>
  <c r="C80" i="31"/>
  <c r="B80" i="31" s="1"/>
  <c r="C90" i="31"/>
  <c r="B90" i="31" s="1"/>
  <c r="C101" i="31"/>
  <c r="B101" i="31" s="1"/>
  <c r="C107" i="31"/>
  <c r="B107" i="31" s="1"/>
  <c r="C111" i="31"/>
  <c r="B111" i="31" s="1"/>
  <c r="C115" i="31"/>
  <c r="B115" i="31" s="1"/>
  <c r="C119" i="31"/>
  <c r="B119" i="31" s="1"/>
  <c r="C123" i="31"/>
  <c r="B123" i="31" s="1"/>
  <c r="C127" i="31"/>
  <c r="B127" i="31" s="1"/>
  <c r="C131" i="31"/>
  <c r="B131" i="31" s="1"/>
  <c r="C38" i="31"/>
  <c r="B38" i="31" s="1"/>
  <c r="C65" i="31"/>
  <c r="B65" i="31" s="1"/>
  <c r="C78" i="31"/>
  <c r="B78" i="31" s="1"/>
  <c r="C82" i="31"/>
  <c r="B82" i="31" s="1"/>
  <c r="C97" i="31"/>
  <c r="B97" i="31" s="1"/>
  <c r="C36" i="31"/>
  <c r="B36" i="31" s="1"/>
  <c r="C37" i="31"/>
  <c r="B37" i="31" s="1"/>
  <c r="C50" i="31"/>
  <c r="B50" i="31" s="1"/>
  <c r="C56" i="31"/>
  <c r="B56" i="31" s="1"/>
  <c r="C57" i="31"/>
  <c r="B57" i="31" s="1"/>
  <c r="C66" i="31"/>
  <c r="B66" i="31" s="1"/>
  <c r="C72" i="31"/>
  <c r="B72" i="31" s="1"/>
  <c r="C73" i="31"/>
  <c r="B73" i="31" s="1"/>
  <c r="C76" i="31"/>
  <c r="B76" i="31" s="1"/>
  <c r="C77" i="31"/>
  <c r="B77" i="31" s="1"/>
  <c r="C84" i="31"/>
  <c r="B84" i="31" s="1"/>
  <c r="C88" i="31"/>
  <c r="B88" i="31" s="1"/>
  <c r="C96" i="31"/>
  <c r="B96" i="31" s="1"/>
  <c r="C105" i="31"/>
  <c r="B105" i="31" s="1"/>
  <c r="C109" i="31"/>
  <c r="B109" i="31" s="1"/>
  <c r="C113" i="31"/>
  <c r="B113" i="31" s="1"/>
  <c r="C117" i="31"/>
  <c r="B117" i="31" s="1"/>
  <c r="C121" i="31"/>
  <c r="B121" i="31" s="1"/>
  <c r="C125" i="31"/>
  <c r="B125" i="31" s="1"/>
  <c r="C129" i="31"/>
  <c r="B129" i="31" s="1"/>
  <c r="C133" i="31"/>
  <c r="B133" i="31" s="1"/>
  <c r="C38" i="30"/>
  <c r="B38" i="30" s="1"/>
  <c r="C49" i="30"/>
  <c r="B49" i="30" s="1"/>
  <c r="C82" i="30"/>
  <c r="B82" i="30" s="1"/>
  <c r="N33" i="30"/>
  <c r="C41" i="30"/>
  <c r="B41" i="30" s="1"/>
  <c r="C45" i="30"/>
  <c r="B45" i="30" s="1"/>
  <c r="C47" i="30"/>
  <c r="B47" i="30" s="1"/>
  <c r="C53" i="30"/>
  <c r="B53" i="30" s="1"/>
  <c r="C55" i="30"/>
  <c r="B55" i="30" s="1"/>
  <c r="C66" i="30"/>
  <c r="B66" i="30" s="1"/>
  <c r="C85" i="30"/>
  <c r="B85" i="30" s="1"/>
  <c r="C88" i="30"/>
  <c r="B88" i="30" s="1"/>
  <c r="C40" i="30"/>
  <c r="B40" i="30" s="1"/>
  <c r="C48" i="30"/>
  <c r="B48" i="30" s="1"/>
  <c r="C56" i="30"/>
  <c r="B56" i="30" s="1"/>
  <c r="C57" i="30"/>
  <c r="B57" i="30" s="1"/>
  <c r="C63" i="30"/>
  <c r="B63" i="30" s="1"/>
  <c r="C71" i="30"/>
  <c r="B71" i="30" s="1"/>
  <c r="C86" i="30"/>
  <c r="B86" i="30" s="1"/>
  <c r="C36" i="30"/>
  <c r="B36" i="30" s="1"/>
  <c r="C50" i="30"/>
  <c r="B50" i="30" s="1"/>
  <c r="C74" i="30"/>
  <c r="B74" i="30" s="1"/>
  <c r="C80" i="30"/>
  <c r="B80" i="30" s="1"/>
  <c r="N33" i="29"/>
  <c r="C37" i="29"/>
  <c r="B37" i="29" s="1"/>
  <c r="C41" i="29"/>
  <c r="B41" i="29" s="1"/>
  <c r="C61" i="29"/>
  <c r="B61" i="29" s="1"/>
  <c r="C65" i="29"/>
  <c r="B65" i="29" s="1"/>
  <c r="C81" i="29"/>
  <c r="B81" i="29" s="1"/>
  <c r="C85" i="29"/>
  <c r="B85" i="29" s="1"/>
  <c r="C121" i="29"/>
  <c r="B121" i="29" s="1"/>
  <c r="C125" i="29"/>
  <c r="B125" i="29" s="1"/>
  <c r="C129" i="29"/>
  <c r="B129" i="29" s="1"/>
  <c r="C133" i="29"/>
  <c r="B133" i="29" s="1"/>
  <c r="C44" i="29"/>
  <c r="B44" i="29" s="1"/>
  <c r="C45" i="29"/>
  <c r="B45" i="29" s="1"/>
  <c r="C48" i="29"/>
  <c r="B48" i="29" s="1"/>
  <c r="C49" i="29"/>
  <c r="B49" i="29" s="1"/>
  <c r="C54" i="29"/>
  <c r="B54" i="29" s="1"/>
  <c r="C58" i="29"/>
  <c r="B58" i="29" s="1"/>
  <c r="C78" i="29"/>
  <c r="B78" i="29" s="1"/>
  <c r="C82" i="29"/>
  <c r="B82" i="29" s="1"/>
  <c r="C89" i="29"/>
  <c r="B89" i="29" s="1"/>
  <c r="C93" i="29"/>
  <c r="B93" i="29" s="1"/>
  <c r="C97" i="29"/>
  <c r="B97" i="29" s="1"/>
  <c r="C101" i="29"/>
  <c r="B101" i="29" s="1"/>
  <c r="C107" i="29"/>
  <c r="B107" i="29" s="1"/>
  <c r="C111" i="29"/>
  <c r="B111" i="29" s="1"/>
  <c r="C46" i="29"/>
  <c r="B46" i="29" s="1"/>
  <c r="C50" i="29"/>
  <c r="B50" i="29" s="1"/>
  <c r="C52" i="29"/>
  <c r="B52" i="29" s="1"/>
  <c r="C53" i="29"/>
  <c r="B53" i="29" s="1"/>
  <c r="C56" i="29"/>
  <c r="B56" i="29" s="1"/>
  <c r="C57" i="29"/>
  <c r="B57" i="29" s="1"/>
  <c r="C76" i="29"/>
  <c r="B76" i="29" s="1"/>
  <c r="C77" i="29"/>
  <c r="B77" i="29" s="1"/>
  <c r="C84" i="29"/>
  <c r="B84" i="29" s="1"/>
  <c r="C88" i="29"/>
  <c r="B88" i="29" s="1"/>
  <c r="C96" i="29"/>
  <c r="B96" i="29" s="1"/>
  <c r="C113" i="29"/>
  <c r="B113" i="29" s="1"/>
  <c r="C117" i="29"/>
  <c r="B117" i="29" s="1"/>
  <c r="C123" i="29"/>
  <c r="B123" i="29" s="1"/>
  <c r="C127" i="29"/>
  <c r="B127" i="29" s="1"/>
  <c r="C131" i="29"/>
  <c r="B131" i="29" s="1"/>
  <c r="C41" i="28"/>
  <c r="B41" i="28" s="1"/>
  <c r="C53" i="28"/>
  <c r="B53" i="28" s="1"/>
  <c r="C56" i="28"/>
  <c r="B56" i="28" s="1"/>
  <c r="C66" i="28"/>
  <c r="B66" i="28" s="1"/>
  <c r="C74" i="28"/>
  <c r="B74" i="28" s="1"/>
  <c r="C80" i="28"/>
  <c r="B80" i="28" s="1"/>
  <c r="C90" i="28"/>
  <c r="B90" i="28" s="1"/>
  <c r="C91" i="28"/>
  <c r="B91" i="28" s="1"/>
  <c r="C93" i="28"/>
  <c r="B93" i="28" s="1"/>
  <c r="C121" i="28"/>
  <c r="B121" i="28" s="1"/>
  <c r="C45" i="28"/>
  <c r="B45" i="28" s="1"/>
  <c r="C46" i="28"/>
  <c r="B46" i="28" s="1"/>
  <c r="C58" i="28"/>
  <c r="B58" i="28" s="1"/>
  <c r="C60" i="28"/>
  <c r="B60" i="28" s="1"/>
  <c r="C65" i="28"/>
  <c r="B65" i="28" s="1"/>
  <c r="C73" i="28"/>
  <c r="B73" i="28" s="1"/>
  <c r="C77" i="28"/>
  <c r="B77" i="28" s="1"/>
  <c r="C78" i="28"/>
  <c r="B78" i="28" s="1"/>
  <c r="C79" i="28"/>
  <c r="B79" i="28" s="1"/>
  <c r="C81" i="28"/>
  <c r="B81" i="28" s="1"/>
  <c r="C82" i="28"/>
  <c r="B82" i="28" s="1"/>
  <c r="C83" i="28"/>
  <c r="B83" i="28" s="1"/>
  <c r="C97" i="28"/>
  <c r="B97" i="28" s="1"/>
  <c r="C101" i="28"/>
  <c r="B101" i="28" s="1"/>
  <c r="C133" i="28"/>
  <c r="B133" i="28" s="1"/>
  <c r="C68" i="28"/>
  <c r="B68" i="28" s="1"/>
  <c r="C87" i="28"/>
  <c r="B87" i="28" s="1"/>
  <c r="C89" i="28"/>
  <c r="B89" i="28" s="1"/>
  <c r="C99" i="28"/>
  <c r="B99" i="28" s="1"/>
  <c r="C105" i="28"/>
  <c r="B105" i="28" s="1"/>
  <c r="C109" i="28"/>
  <c r="B109" i="28" s="1"/>
  <c r="C113" i="28"/>
  <c r="B113" i="28" s="1"/>
  <c r="C117" i="28"/>
  <c r="B117" i="28" s="1"/>
  <c r="C125" i="28"/>
  <c r="B125" i="28" s="1"/>
  <c r="C40" i="28"/>
  <c r="B40" i="28" s="1"/>
  <c r="C49" i="28"/>
  <c r="B49" i="28" s="1"/>
  <c r="C50" i="28"/>
  <c r="B50" i="28" s="1"/>
  <c r="C52" i="28"/>
  <c r="B52" i="28" s="1"/>
  <c r="C57" i="28"/>
  <c r="B57" i="28" s="1"/>
  <c r="C62" i="28"/>
  <c r="B62" i="28" s="1"/>
  <c r="C70" i="28"/>
  <c r="B70" i="28" s="1"/>
  <c r="C85" i="28"/>
  <c r="B85" i="28" s="1"/>
  <c r="C115" i="28"/>
  <c r="B115" i="28" s="1"/>
  <c r="C119" i="28"/>
  <c r="B119" i="28" s="1"/>
  <c r="C123" i="28"/>
  <c r="B123" i="28" s="1"/>
  <c r="C127" i="28"/>
  <c r="B127" i="28" s="1"/>
  <c r="C131" i="28"/>
  <c r="B131" i="28" s="1"/>
  <c r="C47" i="27"/>
  <c r="B47" i="27" s="1"/>
  <c r="C51" i="27"/>
  <c r="B51" i="27" s="1"/>
  <c r="C55" i="27"/>
  <c r="B55" i="27" s="1"/>
  <c r="C71" i="27"/>
  <c r="B71" i="27" s="1"/>
  <c r="C101" i="27"/>
  <c r="B101" i="27" s="1"/>
  <c r="C121" i="27"/>
  <c r="B121" i="27" s="1"/>
  <c r="C35" i="27"/>
  <c r="B35" i="27" s="1"/>
  <c r="C39" i="27"/>
  <c r="B39" i="27" s="1"/>
  <c r="C44" i="27"/>
  <c r="B44" i="27" s="1"/>
  <c r="C46" i="27"/>
  <c r="B46" i="27" s="1"/>
  <c r="C49" i="27"/>
  <c r="B49" i="27" s="1"/>
  <c r="C57" i="27"/>
  <c r="B57" i="27" s="1"/>
  <c r="C59" i="27"/>
  <c r="B59" i="27" s="1"/>
  <c r="C68" i="27"/>
  <c r="B68" i="27" s="1"/>
  <c r="C73" i="27"/>
  <c r="B73" i="27" s="1"/>
  <c r="C75" i="27"/>
  <c r="B75" i="27" s="1"/>
  <c r="C79" i="27"/>
  <c r="B79" i="27" s="1"/>
  <c r="C89" i="27"/>
  <c r="B89" i="27" s="1"/>
  <c r="C95" i="27"/>
  <c r="B95" i="27" s="1"/>
  <c r="C97" i="27"/>
  <c r="B97" i="27" s="1"/>
  <c r="C107" i="27"/>
  <c r="B107" i="27" s="1"/>
  <c r="C36" i="27"/>
  <c r="B36" i="27" s="1"/>
  <c r="C38" i="27"/>
  <c r="B38" i="27" s="1"/>
  <c r="C40" i="27"/>
  <c r="B40" i="27" s="1"/>
  <c r="C43" i="27"/>
  <c r="B43" i="27" s="1"/>
  <c r="C60" i="27"/>
  <c r="B60" i="27" s="1"/>
  <c r="C65" i="27"/>
  <c r="B65" i="27" s="1"/>
  <c r="C67" i="27"/>
  <c r="B67" i="27" s="1"/>
  <c r="C76" i="27"/>
  <c r="B76" i="27" s="1"/>
  <c r="C85" i="27"/>
  <c r="B85" i="27" s="1"/>
  <c r="C99" i="27"/>
  <c r="B99" i="27" s="1"/>
  <c r="C105" i="27"/>
  <c r="B105" i="27" s="1"/>
  <c r="C119" i="27"/>
  <c r="B119" i="27" s="1"/>
  <c r="C123" i="27"/>
  <c r="B123" i="27" s="1"/>
  <c r="C127" i="27"/>
  <c r="B127" i="27" s="1"/>
  <c r="C129" i="27"/>
  <c r="B129" i="27" s="1"/>
  <c r="C34" i="27"/>
  <c r="B34" i="27" s="1"/>
  <c r="W33" i="28"/>
  <c r="H7" i="28" s="1"/>
  <c r="Z33" i="31"/>
  <c r="I8" i="31" s="1"/>
  <c r="AA33" i="34"/>
  <c r="W33" i="35"/>
  <c r="H7" i="35" s="1"/>
  <c r="W33" i="41"/>
  <c r="H7" i="41" s="1"/>
  <c r="C63" i="44"/>
  <c r="B63" i="44" s="1"/>
  <c r="C69" i="44"/>
  <c r="B69" i="44" s="1"/>
  <c r="C82" i="44"/>
  <c r="B82" i="44" s="1"/>
  <c r="C53" i="44"/>
  <c r="B53" i="44" s="1"/>
  <c r="C54" i="44"/>
  <c r="B54" i="44" s="1"/>
  <c r="C55" i="44"/>
  <c r="B55" i="44" s="1"/>
  <c r="C90" i="44"/>
  <c r="B90" i="44" s="1"/>
  <c r="C118" i="44"/>
  <c r="B118" i="44" s="1"/>
  <c r="C37" i="44"/>
  <c r="B37" i="44" s="1"/>
  <c r="C45" i="44"/>
  <c r="B45" i="44" s="1"/>
  <c r="C47" i="44"/>
  <c r="B47" i="44" s="1"/>
  <c r="C83" i="44"/>
  <c r="B83" i="44" s="1"/>
  <c r="C85" i="44"/>
  <c r="B85" i="44" s="1"/>
  <c r="C116" i="44"/>
  <c r="B116" i="44" s="1"/>
  <c r="C77" i="44"/>
  <c r="B77" i="44" s="1"/>
  <c r="C80" i="44"/>
  <c r="B80" i="44" s="1"/>
  <c r="C81" i="44"/>
  <c r="B81" i="44" s="1"/>
  <c r="C98" i="44"/>
  <c r="B98" i="44" s="1"/>
  <c r="C100" i="44"/>
  <c r="B100" i="44" s="1"/>
  <c r="C106" i="44"/>
  <c r="B106" i="44" s="1"/>
  <c r="C110" i="44"/>
  <c r="B110" i="44" s="1"/>
  <c r="C115" i="44"/>
  <c r="B115" i="44" s="1"/>
  <c r="C43" i="44"/>
  <c r="B43" i="44" s="1"/>
  <c r="C51" i="44"/>
  <c r="B51" i="44" s="1"/>
  <c r="C114" i="44"/>
  <c r="B114" i="44" s="1"/>
  <c r="C121" i="44"/>
  <c r="B121" i="44" s="1"/>
  <c r="C124" i="44"/>
  <c r="B124" i="44" s="1"/>
  <c r="C128" i="44"/>
  <c r="B128" i="44" s="1"/>
  <c r="C132" i="44"/>
  <c r="B132" i="44" s="1"/>
  <c r="C57" i="44"/>
  <c r="B57" i="44" s="1"/>
  <c r="C67" i="44"/>
  <c r="B67" i="44" s="1"/>
  <c r="C96" i="44"/>
  <c r="B96" i="44" s="1"/>
  <c r="C112" i="44"/>
  <c r="B112" i="44" s="1"/>
  <c r="C122" i="44"/>
  <c r="B122" i="44" s="1"/>
  <c r="C126" i="44"/>
  <c r="B126" i="44" s="1"/>
  <c r="C130" i="44"/>
  <c r="B130" i="44" s="1"/>
  <c r="C134" i="44"/>
  <c r="B134" i="44" s="1"/>
  <c r="C38" i="44"/>
  <c r="B38" i="44" s="1"/>
  <c r="C61" i="44"/>
  <c r="B61" i="44" s="1"/>
  <c r="C62" i="44"/>
  <c r="B62" i="44" s="1"/>
  <c r="C88" i="44"/>
  <c r="B88" i="44" s="1"/>
  <c r="C120" i="44"/>
  <c r="B120" i="44" s="1"/>
  <c r="C35" i="44"/>
  <c r="B35" i="44" s="1"/>
  <c r="C70" i="44"/>
  <c r="B70" i="44" s="1"/>
  <c r="C75" i="44"/>
  <c r="B75" i="44" s="1"/>
  <c r="C76" i="44"/>
  <c r="B76" i="44" s="1"/>
  <c r="C89" i="44"/>
  <c r="B89" i="44" s="1"/>
  <c r="C102" i="44"/>
  <c r="B102" i="44" s="1"/>
  <c r="C104" i="44"/>
  <c r="B104" i="44" s="1"/>
  <c r="C105" i="44"/>
  <c r="B105" i="44" s="1"/>
  <c r="C108" i="44"/>
  <c r="B108" i="44" s="1"/>
  <c r="C109" i="44"/>
  <c r="B109" i="44" s="1"/>
  <c r="C127" i="44"/>
  <c r="B127" i="44" s="1"/>
  <c r="C131" i="44"/>
  <c r="B131" i="44" s="1"/>
  <c r="C46" i="44"/>
  <c r="B46" i="44" s="1"/>
  <c r="C99" i="44"/>
  <c r="B99" i="44" s="1"/>
  <c r="C113" i="44"/>
  <c r="B113" i="44" s="1"/>
  <c r="C119" i="44"/>
  <c r="B119" i="44" s="1"/>
  <c r="C129" i="44"/>
  <c r="B129" i="44" s="1"/>
  <c r="C133" i="44"/>
  <c r="B133" i="44" s="1"/>
  <c r="C36" i="44"/>
  <c r="B36" i="44" s="1"/>
  <c r="C52" i="44"/>
  <c r="B52" i="44" s="1"/>
  <c r="C68" i="44"/>
  <c r="B68" i="44" s="1"/>
  <c r="C73" i="44"/>
  <c r="B73" i="44" s="1"/>
  <c r="C78" i="44"/>
  <c r="B78" i="44" s="1"/>
  <c r="C79" i="44"/>
  <c r="B79" i="44" s="1"/>
  <c r="C87" i="44"/>
  <c r="B87" i="44" s="1"/>
  <c r="C92" i="44"/>
  <c r="B92" i="44" s="1"/>
  <c r="C94" i="44"/>
  <c r="B94" i="44" s="1"/>
  <c r="C97" i="44"/>
  <c r="B97" i="44" s="1"/>
  <c r="C103" i="44"/>
  <c r="B103" i="44" s="1"/>
  <c r="C117" i="44"/>
  <c r="B117" i="44" s="1"/>
  <c r="C41" i="44"/>
  <c r="B41" i="44" s="1"/>
  <c r="C49" i="44"/>
  <c r="B49" i="44" s="1"/>
  <c r="C65" i="44"/>
  <c r="B65" i="44" s="1"/>
  <c r="C95" i="44"/>
  <c r="B95" i="44" s="1"/>
  <c r="C125" i="44"/>
  <c r="B125" i="44" s="1"/>
  <c r="C39" i="44"/>
  <c r="B39" i="44" s="1"/>
  <c r="C48" i="44"/>
  <c r="B48" i="44" s="1"/>
  <c r="C59" i="44"/>
  <c r="B59" i="44" s="1"/>
  <c r="C64" i="44"/>
  <c r="B64" i="44" s="1"/>
  <c r="C71" i="44"/>
  <c r="B71" i="44" s="1"/>
  <c r="C84" i="44"/>
  <c r="B84" i="44" s="1"/>
  <c r="C86" i="44"/>
  <c r="B86" i="44" s="1"/>
  <c r="C91" i="44"/>
  <c r="B91" i="44" s="1"/>
  <c r="C93" i="44"/>
  <c r="B93" i="44" s="1"/>
  <c r="C101" i="44"/>
  <c r="B101" i="44" s="1"/>
  <c r="C107" i="44"/>
  <c r="B107" i="44" s="1"/>
  <c r="C111" i="44"/>
  <c r="B111" i="44" s="1"/>
  <c r="C123" i="44"/>
  <c r="B123" i="44" s="1"/>
  <c r="D76" i="44"/>
  <c r="C28" i="44"/>
  <c r="AA33" i="44"/>
  <c r="D59" i="28"/>
  <c r="D60" i="28"/>
  <c r="D62" i="28"/>
  <c r="D66" i="28"/>
  <c r="D39" i="28"/>
  <c r="D40" i="28"/>
  <c r="D63" i="28"/>
  <c r="D64" i="28"/>
  <c r="D51" i="28"/>
  <c r="D52" i="28"/>
  <c r="D54" i="28"/>
  <c r="D58" i="28"/>
  <c r="D67" i="28"/>
  <c r="D68" i="28"/>
  <c r="D70" i="28"/>
  <c r="D74" i="28"/>
  <c r="D35" i="28"/>
  <c r="D36" i="28"/>
  <c r="D38" i="28"/>
  <c r="D42" i="28"/>
  <c r="D55" i="28"/>
  <c r="D56" i="28"/>
  <c r="D71" i="28"/>
  <c r="D72" i="28"/>
  <c r="AB33" i="44"/>
  <c r="X33" i="44"/>
  <c r="H8" i="44" s="1"/>
  <c r="AB35" i="43"/>
  <c r="AB33" i="43" s="1"/>
  <c r="AA33" i="43"/>
  <c r="X33" i="43"/>
  <c r="H8" i="43" s="1"/>
  <c r="X33" i="42"/>
  <c r="H8" i="42" s="1"/>
  <c r="AB33" i="42"/>
  <c r="AA33" i="42"/>
  <c r="Z33" i="41"/>
  <c r="I8" i="41" s="1"/>
  <c r="X36" i="41"/>
  <c r="X33" i="41" s="1"/>
  <c r="H8" i="41" s="1"/>
  <c r="AB36" i="41"/>
  <c r="AB33" i="41" s="1"/>
  <c r="Z33" i="40"/>
  <c r="I8" i="40" s="1"/>
  <c r="W33" i="40"/>
  <c r="H7" i="40" s="1"/>
  <c r="AB33" i="39"/>
  <c r="X34" i="39"/>
  <c r="X33" i="39" s="1"/>
  <c r="H8" i="39" s="1"/>
  <c r="AA33" i="39"/>
  <c r="Z33" i="39"/>
  <c r="I8" i="39" s="1"/>
  <c r="Z33" i="37"/>
  <c r="I8" i="37" s="1"/>
  <c r="Y33" i="37"/>
  <c r="I7" i="37" s="1"/>
  <c r="Z33" i="35"/>
  <c r="I8" i="35" s="1"/>
  <c r="AB33" i="35"/>
  <c r="X33" i="34"/>
  <c r="H8" i="34" s="1"/>
  <c r="Y33" i="34"/>
  <c r="I7" i="34" s="1"/>
  <c r="AB36" i="34"/>
  <c r="AB33" i="34" s="1"/>
  <c r="X33" i="33"/>
  <c r="H8" i="33" s="1"/>
  <c r="AB35" i="33"/>
  <c r="AB33" i="33" s="1"/>
  <c r="W33" i="33"/>
  <c r="H7" i="33" s="1"/>
  <c r="Y33" i="33"/>
  <c r="I7" i="33" s="1"/>
  <c r="Z33" i="32"/>
  <c r="I8" i="32" s="1"/>
  <c r="Y33" i="32"/>
  <c r="I7" i="32" s="1"/>
  <c r="W33" i="32"/>
  <c r="H7" i="32" s="1"/>
  <c r="AB33" i="31"/>
  <c r="W33" i="31"/>
  <c r="H7" i="31" s="1"/>
  <c r="Z33" i="29"/>
  <c r="I8" i="29" s="1"/>
  <c r="AB33" i="29"/>
  <c r="W33" i="29"/>
  <c r="H7" i="29" s="1"/>
  <c r="AB33" i="28"/>
  <c r="X34" i="28"/>
  <c r="X33" i="28" s="1"/>
  <c r="H8" i="28" s="1"/>
  <c r="D53" i="27"/>
  <c r="C87" i="26"/>
  <c r="B87" i="26" s="1"/>
  <c r="C90" i="26"/>
  <c r="B90" i="26" s="1"/>
  <c r="C92" i="26"/>
  <c r="B92" i="26" s="1"/>
  <c r="C64" i="26"/>
  <c r="B64" i="26" s="1"/>
  <c r="C75" i="26"/>
  <c r="B75" i="26" s="1"/>
  <c r="C67" i="26"/>
  <c r="B67" i="26" s="1"/>
  <c r="C69" i="26"/>
  <c r="B69" i="26" s="1"/>
  <c r="C52" i="26"/>
  <c r="B52" i="26" s="1"/>
  <c r="C46" i="26"/>
  <c r="B46" i="26" s="1"/>
  <c r="C35" i="26"/>
  <c r="B35" i="26" s="1"/>
  <c r="C56" i="26"/>
  <c r="B56" i="26" s="1"/>
  <c r="C68" i="26"/>
  <c r="B68" i="26" s="1"/>
  <c r="C91" i="26"/>
  <c r="B91" i="26" s="1"/>
  <c r="C38" i="26"/>
  <c r="B38" i="26" s="1"/>
  <c r="C48" i="26"/>
  <c r="B48" i="26" s="1"/>
  <c r="C58" i="26"/>
  <c r="B58" i="26" s="1"/>
  <c r="C83" i="26"/>
  <c r="B83" i="26" s="1"/>
  <c r="C44" i="26"/>
  <c r="B44" i="26" s="1"/>
  <c r="C54" i="26"/>
  <c r="B54" i="26" s="1"/>
  <c r="C71" i="26"/>
  <c r="B71" i="26" s="1"/>
  <c r="C37" i="26"/>
  <c r="B37" i="26" s="1"/>
  <c r="C55" i="26"/>
  <c r="B55" i="26" s="1"/>
  <c r="C78" i="26"/>
  <c r="B78" i="26" s="1"/>
  <c r="C63" i="26"/>
  <c r="B63" i="26" s="1"/>
  <c r="C88" i="26"/>
  <c r="B88" i="26" s="1"/>
  <c r="C89" i="26"/>
  <c r="B89" i="26" s="1"/>
  <c r="C47" i="26"/>
  <c r="B47" i="26" s="1"/>
  <c r="C49" i="26"/>
  <c r="B49" i="26" s="1"/>
  <c r="X33" i="26"/>
  <c r="H8" i="26" s="1"/>
  <c r="C50" i="26"/>
  <c r="B50" i="26" s="1"/>
  <c r="C51" i="26"/>
  <c r="B51" i="26" s="1"/>
  <c r="C80" i="26"/>
  <c r="B80" i="26" s="1"/>
  <c r="C81" i="26"/>
  <c r="B81" i="26" s="1"/>
  <c r="C34" i="26"/>
  <c r="B34" i="26" s="1"/>
  <c r="C61" i="26"/>
  <c r="B61" i="26" s="1"/>
  <c r="C65" i="26"/>
  <c r="B65" i="26" s="1"/>
  <c r="C74" i="26"/>
  <c r="B74" i="26" s="1"/>
  <c r="C76" i="26"/>
  <c r="B76" i="26" s="1"/>
  <c r="C86" i="26"/>
  <c r="B86" i="26" s="1"/>
  <c r="C40" i="26"/>
  <c r="B40" i="26" s="1"/>
  <c r="C41" i="26"/>
  <c r="B41" i="26" s="1"/>
  <c r="C43" i="26"/>
  <c r="B43" i="26" s="1"/>
  <c r="C72" i="26"/>
  <c r="B72" i="26" s="1"/>
  <c r="C73" i="26"/>
  <c r="B73" i="26" s="1"/>
  <c r="C79" i="26"/>
  <c r="B79" i="26" s="1"/>
  <c r="C82" i="26"/>
  <c r="B82" i="26" s="1"/>
  <c r="C84" i="26"/>
  <c r="B84" i="26" s="1"/>
  <c r="C85" i="26"/>
  <c r="B85" i="26" s="1"/>
  <c r="W33" i="26"/>
  <c r="H7" i="26" s="1"/>
  <c r="Z33" i="26"/>
  <c r="I8" i="26" s="1"/>
  <c r="C39" i="26"/>
  <c r="B39" i="26" s="1"/>
  <c r="C45" i="26"/>
  <c r="B45" i="26" s="1"/>
  <c r="C53" i="26"/>
  <c r="B53" i="26" s="1"/>
  <c r="C59" i="26"/>
  <c r="B59" i="26" s="1"/>
  <c r="C60" i="26"/>
  <c r="B60" i="26" s="1"/>
  <c r="C66" i="26"/>
  <c r="B66" i="26" s="1"/>
  <c r="C77" i="26"/>
  <c r="B77" i="26" s="1"/>
  <c r="C57" i="26"/>
  <c r="B57" i="26" s="1"/>
  <c r="AB33" i="26"/>
  <c r="C70" i="26"/>
  <c r="B70" i="26" s="1"/>
  <c r="C36" i="26"/>
  <c r="B36" i="26" s="1"/>
  <c r="C42" i="26"/>
  <c r="B42" i="26" s="1"/>
  <c r="C62" i="26"/>
  <c r="B62" i="26" s="1"/>
  <c r="D133" i="34"/>
  <c r="D55" i="43"/>
  <c r="D56" i="43"/>
  <c r="D59" i="43"/>
  <c r="D60" i="43"/>
  <c r="D62" i="43"/>
  <c r="D63" i="43"/>
  <c r="D64" i="43"/>
  <c r="D46" i="32"/>
  <c r="D62" i="32"/>
  <c r="D78" i="32"/>
  <c r="D34" i="33"/>
  <c r="D57" i="33"/>
  <c r="D63" i="33"/>
  <c r="D64" i="33"/>
  <c r="D88" i="33"/>
  <c r="D114" i="33"/>
  <c r="D36" i="34"/>
  <c r="D40" i="34"/>
  <c r="D44" i="34"/>
  <c r="D48" i="34"/>
  <c r="D52" i="34"/>
  <c r="D56" i="34"/>
  <c r="D60" i="34"/>
  <c r="D64" i="34"/>
  <c r="D68" i="34"/>
  <c r="D72" i="34"/>
  <c r="D76" i="34"/>
  <c r="D81" i="34"/>
  <c r="D85" i="34"/>
  <c r="D83" i="37"/>
  <c r="D63" i="40"/>
  <c r="D64" i="40"/>
  <c r="D74" i="40"/>
  <c r="D81" i="40"/>
  <c r="D85" i="40"/>
  <c r="D36" i="42"/>
  <c r="D52" i="42"/>
  <c r="D58" i="42"/>
  <c r="D68" i="42"/>
  <c r="D54" i="43"/>
  <c r="D74" i="43"/>
  <c r="D89" i="43"/>
  <c r="D93" i="43"/>
  <c r="D38" i="33"/>
  <c r="D42" i="33"/>
  <c r="D80" i="33"/>
  <c r="D90" i="33"/>
  <c r="D121" i="33"/>
  <c r="D38" i="32"/>
  <c r="D54" i="32"/>
  <c r="D70" i="32"/>
  <c r="D35" i="33"/>
  <c r="D50" i="33"/>
  <c r="D72" i="33"/>
  <c r="D34" i="34"/>
  <c r="D38" i="34"/>
  <c r="D42" i="34"/>
  <c r="D46" i="34"/>
  <c r="D50" i="34"/>
  <c r="D54" i="34"/>
  <c r="D58" i="34"/>
  <c r="D62" i="34"/>
  <c r="D66" i="34"/>
  <c r="D70" i="34"/>
  <c r="D74" i="34"/>
  <c r="D34" i="40"/>
  <c r="D42" i="40"/>
  <c r="D43" i="40"/>
  <c r="D46" i="40"/>
  <c r="D51" i="40"/>
  <c r="D52" i="40"/>
  <c r="D54" i="40"/>
  <c r="D55" i="40"/>
  <c r="D56" i="40"/>
  <c r="D66" i="40"/>
  <c r="D55" i="42"/>
  <c r="D56" i="42"/>
  <c r="D89" i="42"/>
  <c r="D93" i="42"/>
  <c r="D42" i="43"/>
  <c r="D41" i="27"/>
  <c r="D85" i="32"/>
  <c r="D89" i="32"/>
  <c r="D59" i="36"/>
  <c r="D60" i="36"/>
  <c r="D34" i="43"/>
  <c r="D35" i="43"/>
  <c r="D38" i="43"/>
  <c r="D50" i="43"/>
  <c r="D51" i="43"/>
  <c r="D66" i="43"/>
  <c r="D67" i="43"/>
  <c r="D70" i="43"/>
  <c r="D42" i="44"/>
  <c r="D54" i="44"/>
  <c r="D74" i="44"/>
  <c r="D78" i="44"/>
  <c r="D37" i="27"/>
  <c r="D45" i="27"/>
  <c r="B7" i="31"/>
  <c r="D43" i="36"/>
  <c r="D44" i="36"/>
  <c r="D76" i="36"/>
  <c r="D36" i="43"/>
  <c r="D68" i="43"/>
  <c r="D34" i="44"/>
  <c r="D35" i="44"/>
  <c r="D38" i="44"/>
  <c r="D50" i="44"/>
  <c r="D51" i="44"/>
  <c r="D66" i="44"/>
  <c r="D67" i="44"/>
  <c r="D70" i="44"/>
  <c r="D92" i="37"/>
  <c r="D35" i="37"/>
  <c r="D39" i="37"/>
  <c r="D43" i="37"/>
  <c r="D47" i="37"/>
  <c r="D51" i="37"/>
  <c r="D55" i="37"/>
  <c r="D59" i="37"/>
  <c r="D63" i="37"/>
  <c r="D67" i="37"/>
  <c r="D71" i="37"/>
  <c r="D75" i="37"/>
  <c r="D37" i="37"/>
  <c r="D41" i="37"/>
  <c r="D45" i="37"/>
  <c r="D49" i="37"/>
  <c r="D53" i="37"/>
  <c r="D57" i="37"/>
  <c r="D61" i="37"/>
  <c r="D65" i="37"/>
  <c r="D69" i="37"/>
  <c r="D73" i="37"/>
  <c r="D77" i="37"/>
  <c r="D87" i="37"/>
  <c r="N33" i="37"/>
  <c r="E7" i="37" s="1"/>
  <c r="D39" i="44"/>
  <c r="D40" i="44"/>
  <c r="D52" i="44"/>
  <c r="D58" i="44"/>
  <c r="D71" i="44"/>
  <c r="D72" i="44"/>
  <c r="W33" i="44"/>
  <c r="H7" i="44" s="1"/>
  <c r="Z33" i="44"/>
  <c r="I8" i="44" s="1"/>
  <c r="C40" i="44"/>
  <c r="B40" i="44" s="1"/>
  <c r="C56" i="44"/>
  <c r="B56" i="44" s="1"/>
  <c r="C72" i="44"/>
  <c r="B72" i="44" s="1"/>
  <c r="Y33" i="44"/>
  <c r="I7" i="44" s="1"/>
  <c r="C34" i="44"/>
  <c r="B34" i="44" s="1"/>
  <c r="C44" i="44"/>
  <c r="B44" i="44" s="1"/>
  <c r="C50" i="44"/>
  <c r="B50" i="44" s="1"/>
  <c r="C60" i="44"/>
  <c r="B60" i="44" s="1"/>
  <c r="C66" i="44"/>
  <c r="B66" i="44" s="1"/>
  <c r="C42" i="44"/>
  <c r="B42" i="44" s="1"/>
  <c r="C58" i="44"/>
  <c r="B58" i="44" s="1"/>
  <c r="C74" i="44"/>
  <c r="B74" i="44" s="1"/>
  <c r="D132" i="44"/>
  <c r="D128" i="44"/>
  <c r="D124" i="44"/>
  <c r="D120" i="44"/>
  <c r="D116" i="44"/>
  <c r="D112" i="44"/>
  <c r="D108" i="44"/>
  <c r="D104" i="44"/>
  <c r="D100" i="44"/>
  <c r="D96" i="44"/>
  <c r="D134" i="44"/>
  <c r="D130" i="44"/>
  <c r="D126" i="44"/>
  <c r="D122" i="44"/>
  <c r="D118" i="44"/>
  <c r="D114" i="44"/>
  <c r="D110" i="44"/>
  <c r="D106" i="44"/>
  <c r="D102" i="44"/>
  <c r="D98" i="44"/>
  <c r="D94" i="44"/>
  <c r="D90" i="44"/>
  <c r="D86" i="44"/>
  <c r="D82" i="44"/>
  <c r="N33" i="44"/>
  <c r="E7" i="44" s="1"/>
  <c r="B7" i="44" s="1"/>
  <c r="D37" i="44"/>
  <c r="D41" i="44"/>
  <c r="D45" i="44"/>
  <c r="D49" i="44"/>
  <c r="D53" i="44"/>
  <c r="D57" i="44"/>
  <c r="D61" i="44"/>
  <c r="D65" i="44"/>
  <c r="D69" i="44"/>
  <c r="D73" i="44"/>
  <c r="D77" i="44"/>
  <c r="D79" i="44"/>
  <c r="D80" i="44"/>
  <c r="D87" i="44"/>
  <c r="D88" i="44"/>
  <c r="D95" i="44"/>
  <c r="D97" i="44"/>
  <c r="D99" i="44"/>
  <c r="D101" i="44"/>
  <c r="D103" i="44"/>
  <c r="D105" i="44"/>
  <c r="D107" i="44"/>
  <c r="D109" i="44"/>
  <c r="D111" i="44"/>
  <c r="D113" i="44"/>
  <c r="D115" i="44"/>
  <c r="D117" i="44"/>
  <c r="D119" i="44"/>
  <c r="D121" i="44"/>
  <c r="D123" i="44"/>
  <c r="D125" i="44"/>
  <c r="D127" i="44"/>
  <c r="D129" i="44"/>
  <c r="D131" i="44"/>
  <c r="D133" i="44"/>
  <c r="D75" i="44"/>
  <c r="D83" i="44"/>
  <c r="D84" i="44"/>
  <c r="D91" i="44"/>
  <c r="D92" i="44"/>
  <c r="D39" i="43"/>
  <c r="D40" i="43"/>
  <c r="D52" i="43"/>
  <c r="D58" i="43"/>
  <c r="D71" i="43"/>
  <c r="D72" i="43"/>
  <c r="W33" i="43"/>
  <c r="H7" i="43" s="1"/>
  <c r="Z33" i="43"/>
  <c r="I8" i="43" s="1"/>
  <c r="C40" i="43"/>
  <c r="B40" i="43" s="1"/>
  <c r="C56" i="43"/>
  <c r="B56" i="43" s="1"/>
  <c r="C72" i="43"/>
  <c r="B72" i="43" s="1"/>
  <c r="Y33" i="43"/>
  <c r="I7" i="43" s="1"/>
  <c r="C34" i="43"/>
  <c r="B34" i="43" s="1"/>
  <c r="C44" i="43"/>
  <c r="B44" i="43" s="1"/>
  <c r="C50" i="43"/>
  <c r="B50" i="43" s="1"/>
  <c r="C60" i="43"/>
  <c r="B60" i="43" s="1"/>
  <c r="C66" i="43"/>
  <c r="B66" i="43" s="1"/>
  <c r="C42" i="43"/>
  <c r="B42" i="43" s="1"/>
  <c r="C58" i="43"/>
  <c r="B58" i="43" s="1"/>
  <c r="C74" i="43"/>
  <c r="B74" i="43" s="1"/>
  <c r="D132" i="43"/>
  <c r="D128" i="43"/>
  <c r="D124" i="43"/>
  <c r="D120" i="43"/>
  <c r="D116" i="43"/>
  <c r="D112" i="43"/>
  <c r="D108" i="43"/>
  <c r="D104" i="43"/>
  <c r="D100" i="43"/>
  <c r="D96" i="43"/>
  <c r="D134" i="43"/>
  <c r="D130" i="43"/>
  <c r="D126" i="43"/>
  <c r="D122" i="43"/>
  <c r="D118" i="43"/>
  <c r="D114" i="43"/>
  <c r="D110" i="43"/>
  <c r="D106" i="43"/>
  <c r="D102" i="43"/>
  <c r="D98" i="43"/>
  <c r="D94" i="43"/>
  <c r="D90" i="43"/>
  <c r="D86" i="43"/>
  <c r="D82" i="43"/>
  <c r="N33" i="43"/>
  <c r="E7" i="43" s="1"/>
  <c r="B7" i="43" s="1"/>
  <c r="D37" i="43"/>
  <c r="D41" i="43"/>
  <c r="D45" i="43"/>
  <c r="D49" i="43"/>
  <c r="D53" i="43"/>
  <c r="D57" i="43"/>
  <c r="D61" i="43"/>
  <c r="D65" i="43"/>
  <c r="D69" i="43"/>
  <c r="D73" i="43"/>
  <c r="D77" i="43"/>
  <c r="D79" i="43"/>
  <c r="D80" i="43"/>
  <c r="D87" i="43"/>
  <c r="D88" i="43"/>
  <c r="D95" i="43"/>
  <c r="D97" i="43"/>
  <c r="D99" i="43"/>
  <c r="D101" i="43"/>
  <c r="D103" i="43"/>
  <c r="D105" i="43"/>
  <c r="D107" i="43"/>
  <c r="D109" i="43"/>
  <c r="D111" i="43"/>
  <c r="D113" i="43"/>
  <c r="D115" i="43"/>
  <c r="D117" i="43"/>
  <c r="D119" i="43"/>
  <c r="D121" i="43"/>
  <c r="D123" i="43"/>
  <c r="D125" i="43"/>
  <c r="D127" i="43"/>
  <c r="D129" i="43"/>
  <c r="D131" i="43"/>
  <c r="D133" i="43"/>
  <c r="D83" i="43"/>
  <c r="D84" i="43"/>
  <c r="D91" i="43"/>
  <c r="D92" i="43"/>
  <c r="D34" i="42"/>
  <c r="D35" i="42"/>
  <c r="D38" i="42"/>
  <c r="D43" i="42"/>
  <c r="D44" i="42"/>
  <c r="D46" i="42"/>
  <c r="D47" i="42"/>
  <c r="D48" i="42"/>
  <c r="D66" i="42"/>
  <c r="D67" i="42"/>
  <c r="D70" i="42"/>
  <c r="D75" i="42"/>
  <c r="W33" i="42"/>
  <c r="H7" i="42" s="1"/>
  <c r="Z33" i="42"/>
  <c r="I8" i="42" s="1"/>
  <c r="C40" i="42"/>
  <c r="B40" i="42" s="1"/>
  <c r="C56" i="42"/>
  <c r="B56" i="42" s="1"/>
  <c r="C72" i="42"/>
  <c r="B72" i="42" s="1"/>
  <c r="Y33" i="42"/>
  <c r="I7" i="42" s="1"/>
  <c r="C34" i="42"/>
  <c r="B34" i="42" s="1"/>
  <c r="C44" i="42"/>
  <c r="B44" i="42" s="1"/>
  <c r="C50" i="42"/>
  <c r="B50" i="42" s="1"/>
  <c r="C60" i="42"/>
  <c r="B60" i="42" s="1"/>
  <c r="C66" i="42"/>
  <c r="B66" i="42" s="1"/>
  <c r="C42" i="42"/>
  <c r="B42" i="42" s="1"/>
  <c r="C58" i="42"/>
  <c r="B58" i="42" s="1"/>
  <c r="C74" i="42"/>
  <c r="B74" i="42" s="1"/>
  <c r="D132" i="42"/>
  <c r="D128" i="42"/>
  <c r="D124" i="42"/>
  <c r="D120" i="42"/>
  <c r="D116" i="42"/>
  <c r="D112" i="42"/>
  <c r="D108" i="42"/>
  <c r="D104" i="42"/>
  <c r="D100" i="42"/>
  <c r="D96" i="42"/>
  <c r="D134" i="42"/>
  <c r="D130" i="42"/>
  <c r="D126" i="42"/>
  <c r="D122" i="42"/>
  <c r="D118" i="42"/>
  <c r="D114" i="42"/>
  <c r="D110" i="42"/>
  <c r="D106" i="42"/>
  <c r="D102" i="42"/>
  <c r="D98" i="42"/>
  <c r="D94" i="42"/>
  <c r="D90" i="42"/>
  <c r="D86" i="42"/>
  <c r="D82" i="42"/>
  <c r="N33" i="42"/>
  <c r="E7" i="42" s="1"/>
  <c r="B7" i="42" s="1"/>
  <c r="D37" i="42"/>
  <c r="D41" i="42"/>
  <c r="D45" i="42"/>
  <c r="D49" i="42"/>
  <c r="D53" i="42"/>
  <c r="D57" i="42"/>
  <c r="D61" i="42"/>
  <c r="D65" i="42"/>
  <c r="D69" i="42"/>
  <c r="D73" i="42"/>
  <c r="D77" i="42"/>
  <c r="D79" i="42"/>
  <c r="D80" i="42"/>
  <c r="D87" i="42"/>
  <c r="D88" i="42"/>
  <c r="D95" i="42"/>
  <c r="D97" i="42"/>
  <c r="D99" i="42"/>
  <c r="D101" i="42"/>
  <c r="D103" i="42"/>
  <c r="D105" i="42"/>
  <c r="D107" i="42"/>
  <c r="D109" i="42"/>
  <c r="D111" i="42"/>
  <c r="D113" i="42"/>
  <c r="D115" i="42"/>
  <c r="D117" i="42"/>
  <c r="D119" i="42"/>
  <c r="D121" i="42"/>
  <c r="D123" i="42"/>
  <c r="D125" i="42"/>
  <c r="D127" i="42"/>
  <c r="D129" i="42"/>
  <c r="D131" i="42"/>
  <c r="D133" i="42"/>
  <c r="D83" i="42"/>
  <c r="D84" i="42"/>
  <c r="D91" i="42"/>
  <c r="D92" i="42"/>
  <c r="D34" i="41"/>
  <c r="D36" i="41"/>
  <c r="D38" i="41"/>
  <c r="D40" i="41"/>
  <c r="D42" i="41"/>
  <c r="D44" i="41"/>
  <c r="D46" i="41"/>
  <c r="D48" i="41"/>
  <c r="D50" i="41"/>
  <c r="D52" i="41"/>
  <c r="D54" i="41"/>
  <c r="D56" i="41"/>
  <c r="D58" i="41"/>
  <c r="D60" i="41"/>
  <c r="D62" i="41"/>
  <c r="D64" i="41"/>
  <c r="D66" i="41"/>
  <c r="D68" i="41"/>
  <c r="D70" i="41"/>
  <c r="D72" i="41"/>
  <c r="D74" i="41"/>
  <c r="D76" i="41"/>
  <c r="D78" i="41"/>
  <c r="D81" i="41"/>
  <c r="Y33" i="41"/>
  <c r="I7" i="41" s="1"/>
  <c r="C36" i="41"/>
  <c r="B36" i="41" s="1"/>
  <c r="C40" i="41"/>
  <c r="B40" i="41" s="1"/>
  <c r="C44" i="41"/>
  <c r="B44" i="41" s="1"/>
  <c r="C48" i="41"/>
  <c r="B48" i="41" s="1"/>
  <c r="C52" i="41"/>
  <c r="B52" i="41" s="1"/>
  <c r="C56" i="41"/>
  <c r="B56" i="41" s="1"/>
  <c r="C60" i="41"/>
  <c r="B60" i="41" s="1"/>
  <c r="C64" i="41"/>
  <c r="B64" i="41" s="1"/>
  <c r="C68" i="41"/>
  <c r="B68" i="41" s="1"/>
  <c r="C72" i="41"/>
  <c r="B72" i="41" s="1"/>
  <c r="C76" i="41"/>
  <c r="B76" i="41" s="1"/>
  <c r="C85" i="41"/>
  <c r="B85" i="41" s="1"/>
  <c r="D132" i="41"/>
  <c r="D128" i="41"/>
  <c r="D124" i="41"/>
  <c r="D120" i="41"/>
  <c r="D116" i="41"/>
  <c r="D112" i="41"/>
  <c r="D108" i="41"/>
  <c r="D104" i="41"/>
  <c r="D100" i="41"/>
  <c r="D96" i="41"/>
  <c r="D134" i="41"/>
  <c r="D130" i="41"/>
  <c r="D126" i="41"/>
  <c r="D122" i="41"/>
  <c r="D118" i="41"/>
  <c r="D114" i="41"/>
  <c r="D110" i="41"/>
  <c r="D106" i="41"/>
  <c r="D102" i="41"/>
  <c r="D98" i="41"/>
  <c r="D94" i="41"/>
  <c r="D90" i="41"/>
  <c r="D86" i="41"/>
  <c r="D82" i="41"/>
  <c r="D88" i="41"/>
  <c r="D87" i="41"/>
  <c r="D80" i="41"/>
  <c r="D79" i="41"/>
  <c r="D77" i="41"/>
  <c r="D73" i="41"/>
  <c r="D69" i="41"/>
  <c r="D65" i="41"/>
  <c r="D61" i="41"/>
  <c r="D57" i="41"/>
  <c r="D53" i="41"/>
  <c r="D49" i="41"/>
  <c r="D45" i="41"/>
  <c r="D41" i="41"/>
  <c r="D37" i="41"/>
  <c r="D133" i="41"/>
  <c r="D131" i="41"/>
  <c r="D129" i="41"/>
  <c r="D127" i="41"/>
  <c r="D125" i="41"/>
  <c r="D123" i="41"/>
  <c r="D121" i="41"/>
  <c r="D119" i="41"/>
  <c r="D117" i="41"/>
  <c r="D115" i="41"/>
  <c r="D113" i="41"/>
  <c r="D111" i="41"/>
  <c r="D109" i="41"/>
  <c r="D107" i="41"/>
  <c r="D105" i="41"/>
  <c r="D103" i="41"/>
  <c r="D101" i="41"/>
  <c r="D99" i="41"/>
  <c r="D97" i="41"/>
  <c r="D95" i="41"/>
  <c r="D92" i="41"/>
  <c r="D91" i="41"/>
  <c r="D84" i="41"/>
  <c r="D83" i="41"/>
  <c r="D75" i="41"/>
  <c r="D71" i="41"/>
  <c r="D67" i="41"/>
  <c r="D63" i="41"/>
  <c r="D59" i="41"/>
  <c r="D55" i="41"/>
  <c r="D51" i="41"/>
  <c r="D47" i="41"/>
  <c r="D43" i="41"/>
  <c r="D39" i="41"/>
  <c r="D35" i="41"/>
  <c r="C34" i="41"/>
  <c r="B34" i="41" s="1"/>
  <c r="N33" i="41"/>
  <c r="E7" i="41" s="1"/>
  <c r="B7" i="41" s="1"/>
  <c r="C58" i="41"/>
  <c r="B58" i="41" s="1"/>
  <c r="C62" i="41"/>
  <c r="B62" i="41" s="1"/>
  <c r="C66" i="41"/>
  <c r="B66" i="41" s="1"/>
  <c r="C70" i="41"/>
  <c r="B70" i="41" s="1"/>
  <c r="C74" i="41"/>
  <c r="B74" i="41" s="1"/>
  <c r="C78" i="41"/>
  <c r="B78" i="41" s="1"/>
  <c r="C81" i="41"/>
  <c r="B81" i="41" s="1"/>
  <c r="D89" i="41"/>
  <c r="D85" i="41"/>
  <c r="D35" i="40"/>
  <c r="D36" i="40"/>
  <c r="D38" i="40"/>
  <c r="D39" i="40"/>
  <c r="D40" i="40"/>
  <c r="D58" i="40"/>
  <c r="D59" i="40"/>
  <c r="D62" i="40"/>
  <c r="D67" i="40"/>
  <c r="D68" i="40"/>
  <c r="D70" i="40"/>
  <c r="D78" i="40"/>
  <c r="AA33" i="40"/>
  <c r="X33" i="40"/>
  <c r="H8" i="40" s="1"/>
  <c r="J8" i="40" s="1"/>
  <c r="AB33" i="40"/>
  <c r="C48" i="40"/>
  <c r="B48" i="40" s="1"/>
  <c r="C36" i="40"/>
  <c r="B36" i="40" s="1"/>
  <c r="C42" i="40"/>
  <c r="B42" i="40" s="1"/>
  <c r="C52" i="40"/>
  <c r="B52" i="40" s="1"/>
  <c r="C58" i="40"/>
  <c r="B58" i="40" s="1"/>
  <c r="C66" i="40"/>
  <c r="B66" i="40" s="1"/>
  <c r="C68" i="40"/>
  <c r="B68" i="40" s="1"/>
  <c r="Y33" i="40"/>
  <c r="I7" i="40" s="1"/>
  <c r="C34" i="40"/>
  <c r="B34" i="40" s="1"/>
  <c r="C50" i="40"/>
  <c r="B50" i="40" s="1"/>
  <c r="D132" i="40"/>
  <c r="D128" i="40"/>
  <c r="D124" i="40"/>
  <c r="D120" i="40"/>
  <c r="D116" i="40"/>
  <c r="D112" i="40"/>
  <c r="D108" i="40"/>
  <c r="D104" i="40"/>
  <c r="D100" i="40"/>
  <c r="D96" i="40"/>
  <c r="D92" i="40"/>
  <c r="D134" i="40"/>
  <c r="D130" i="40"/>
  <c r="D126" i="40"/>
  <c r="D122" i="40"/>
  <c r="D118" i="40"/>
  <c r="D114" i="40"/>
  <c r="D110" i="40"/>
  <c r="D106" i="40"/>
  <c r="D102" i="40"/>
  <c r="D98" i="40"/>
  <c r="D94" i="40"/>
  <c r="D90" i="40"/>
  <c r="D86" i="40"/>
  <c r="D82" i="40"/>
  <c r="N33" i="40"/>
  <c r="E7" i="40" s="1"/>
  <c r="B7" i="40" s="1"/>
  <c r="D37" i="40"/>
  <c r="D41" i="40"/>
  <c r="D45" i="40"/>
  <c r="D49" i="40"/>
  <c r="D53" i="40"/>
  <c r="D57" i="40"/>
  <c r="D61" i="40"/>
  <c r="D65" i="40"/>
  <c r="D69" i="40"/>
  <c r="D73" i="40"/>
  <c r="D77" i="40"/>
  <c r="D79" i="40"/>
  <c r="D80" i="40"/>
  <c r="D87" i="40"/>
  <c r="D88" i="40"/>
  <c r="D91" i="40"/>
  <c r="D93" i="40"/>
  <c r="D95" i="40"/>
  <c r="D97" i="40"/>
  <c r="D99" i="40"/>
  <c r="D101" i="40"/>
  <c r="D103" i="40"/>
  <c r="D105" i="40"/>
  <c r="D107" i="40"/>
  <c r="D109" i="40"/>
  <c r="D111" i="40"/>
  <c r="D113" i="40"/>
  <c r="D115" i="40"/>
  <c r="D117" i="40"/>
  <c r="D119" i="40"/>
  <c r="D121" i="40"/>
  <c r="D123" i="40"/>
  <c r="D125" i="40"/>
  <c r="D127" i="40"/>
  <c r="D129" i="40"/>
  <c r="D131" i="40"/>
  <c r="D133" i="40"/>
  <c r="D83" i="40"/>
  <c r="D84" i="40"/>
  <c r="D34" i="39"/>
  <c r="D36" i="39"/>
  <c r="D38" i="39"/>
  <c r="D40" i="39"/>
  <c r="D42" i="39"/>
  <c r="D44" i="39"/>
  <c r="D46" i="39"/>
  <c r="D48" i="39"/>
  <c r="D50" i="39"/>
  <c r="D52" i="39"/>
  <c r="D54" i="39"/>
  <c r="D56" i="39"/>
  <c r="D58" i="39"/>
  <c r="D60" i="39"/>
  <c r="D62" i="39"/>
  <c r="D64" i="39"/>
  <c r="D66" i="39"/>
  <c r="D68" i="39"/>
  <c r="D70" i="39"/>
  <c r="D72" i="39"/>
  <c r="D74" i="39"/>
  <c r="D76" i="39"/>
  <c r="D78" i="39"/>
  <c r="D81" i="39"/>
  <c r="Y33" i="39"/>
  <c r="I7" i="39" s="1"/>
  <c r="J7" i="39" s="1"/>
  <c r="C36" i="39"/>
  <c r="B36" i="39" s="1"/>
  <c r="C40" i="39"/>
  <c r="B40" i="39" s="1"/>
  <c r="C44" i="39"/>
  <c r="B44" i="39" s="1"/>
  <c r="C48" i="39"/>
  <c r="B48" i="39" s="1"/>
  <c r="C52" i="39"/>
  <c r="B52" i="39" s="1"/>
  <c r="C56" i="39"/>
  <c r="B56" i="39" s="1"/>
  <c r="C60" i="39"/>
  <c r="B60" i="39" s="1"/>
  <c r="C64" i="39"/>
  <c r="B64" i="39" s="1"/>
  <c r="C68" i="39"/>
  <c r="B68" i="39" s="1"/>
  <c r="C72" i="39"/>
  <c r="B72" i="39" s="1"/>
  <c r="C76" i="39"/>
  <c r="B76" i="39" s="1"/>
  <c r="C85" i="39"/>
  <c r="B85" i="39" s="1"/>
  <c r="D132" i="39"/>
  <c r="D128" i="39"/>
  <c r="D124" i="39"/>
  <c r="D120" i="39"/>
  <c r="D116" i="39"/>
  <c r="D112" i="39"/>
  <c r="D108" i="39"/>
  <c r="D104" i="39"/>
  <c r="D100" i="39"/>
  <c r="D96" i="39"/>
  <c r="D134" i="39"/>
  <c r="D130" i="39"/>
  <c r="D126" i="39"/>
  <c r="D122" i="39"/>
  <c r="D118" i="39"/>
  <c r="D114" i="39"/>
  <c r="D110" i="39"/>
  <c r="D106" i="39"/>
  <c r="D102" i="39"/>
  <c r="D98" i="39"/>
  <c r="D94" i="39"/>
  <c r="D90" i="39"/>
  <c r="D86" i="39"/>
  <c r="D82" i="39"/>
  <c r="D88" i="39"/>
  <c r="D87" i="39"/>
  <c r="D80" i="39"/>
  <c r="D79" i="39"/>
  <c r="D77" i="39"/>
  <c r="D73" i="39"/>
  <c r="D69" i="39"/>
  <c r="D65" i="39"/>
  <c r="D61" i="39"/>
  <c r="D57" i="39"/>
  <c r="D53" i="39"/>
  <c r="D49" i="39"/>
  <c r="D45" i="39"/>
  <c r="D41" i="39"/>
  <c r="D37" i="39"/>
  <c r="D133" i="39"/>
  <c r="D131" i="39"/>
  <c r="D129" i="39"/>
  <c r="D127" i="39"/>
  <c r="D125" i="39"/>
  <c r="D123" i="39"/>
  <c r="D121" i="39"/>
  <c r="D119" i="39"/>
  <c r="D117" i="39"/>
  <c r="D115" i="39"/>
  <c r="D113" i="39"/>
  <c r="D111" i="39"/>
  <c r="D109" i="39"/>
  <c r="D107" i="39"/>
  <c r="D105" i="39"/>
  <c r="D103" i="39"/>
  <c r="D101" i="39"/>
  <c r="D99" i="39"/>
  <c r="D97" i="39"/>
  <c r="D95" i="39"/>
  <c r="D92" i="39"/>
  <c r="D91" i="39"/>
  <c r="D84" i="39"/>
  <c r="D83" i="39"/>
  <c r="D75" i="39"/>
  <c r="D71" i="39"/>
  <c r="D67" i="39"/>
  <c r="D63" i="39"/>
  <c r="D59" i="39"/>
  <c r="D55" i="39"/>
  <c r="D51" i="39"/>
  <c r="D47" i="39"/>
  <c r="D43" i="39"/>
  <c r="D39" i="39"/>
  <c r="D35" i="39"/>
  <c r="C34" i="39"/>
  <c r="B34" i="39" s="1"/>
  <c r="N33" i="39"/>
  <c r="E7" i="39" s="1"/>
  <c r="B7" i="39" s="1"/>
  <c r="C50" i="39"/>
  <c r="B50" i="39" s="1"/>
  <c r="C54" i="39"/>
  <c r="B54" i="39" s="1"/>
  <c r="C58" i="39"/>
  <c r="B58" i="39" s="1"/>
  <c r="C62" i="39"/>
  <c r="B62" i="39" s="1"/>
  <c r="C66" i="39"/>
  <c r="B66" i="39" s="1"/>
  <c r="C70" i="39"/>
  <c r="B70" i="39" s="1"/>
  <c r="C74" i="39"/>
  <c r="B74" i="39" s="1"/>
  <c r="C78" i="39"/>
  <c r="B78" i="39" s="1"/>
  <c r="C81" i="39"/>
  <c r="B81" i="39" s="1"/>
  <c r="D89" i="39"/>
  <c r="D85" i="39"/>
  <c r="D37" i="38"/>
  <c r="Z34" i="38"/>
  <c r="Z33" i="38" s="1"/>
  <c r="I8" i="38" s="1"/>
  <c r="Y33" i="38"/>
  <c r="I7" i="38" s="1"/>
  <c r="C37" i="38"/>
  <c r="B37" i="38" s="1"/>
  <c r="D40" i="38"/>
  <c r="D60" i="38"/>
  <c r="AA33" i="38"/>
  <c r="AB34" i="38"/>
  <c r="AB33" i="38" s="1"/>
  <c r="C35" i="38"/>
  <c r="B35" i="38" s="1"/>
  <c r="C44" i="38"/>
  <c r="B44" i="38" s="1"/>
  <c r="D52" i="38"/>
  <c r="D132" i="38"/>
  <c r="D128" i="38"/>
  <c r="D124" i="38"/>
  <c r="D120" i="38"/>
  <c r="D116" i="38"/>
  <c r="D112" i="38"/>
  <c r="D108" i="38"/>
  <c r="D104" i="38"/>
  <c r="D100" i="38"/>
  <c r="D134" i="38"/>
  <c r="D130" i="38"/>
  <c r="D126" i="38"/>
  <c r="D122" i="38"/>
  <c r="D118" i="38"/>
  <c r="D114" i="38"/>
  <c r="D110" i="38"/>
  <c r="D106" i="38"/>
  <c r="D102" i="38"/>
  <c r="D98" i="38"/>
  <c r="D94" i="38"/>
  <c r="D90" i="38"/>
  <c r="D86" i="38"/>
  <c r="D82" i="38"/>
  <c r="D96" i="38"/>
  <c r="D95" i="38"/>
  <c r="D88" i="38"/>
  <c r="D87" i="38"/>
  <c r="D80" i="38"/>
  <c r="D79" i="38"/>
  <c r="D77" i="38"/>
  <c r="D73" i="38"/>
  <c r="D69" i="38"/>
  <c r="D65" i="38"/>
  <c r="D61" i="38"/>
  <c r="D57" i="38"/>
  <c r="D53" i="38"/>
  <c r="D49" i="38"/>
  <c r="D45" i="38"/>
  <c r="D41" i="38"/>
  <c r="D84" i="38"/>
  <c r="D81" i="38"/>
  <c r="D78" i="38"/>
  <c r="D71" i="38"/>
  <c r="D70" i="38"/>
  <c r="D63" i="38"/>
  <c r="D62" i="38"/>
  <c r="D55" i="38"/>
  <c r="D54" i="38"/>
  <c r="D47" i="38"/>
  <c r="D46" i="38"/>
  <c r="D39" i="38"/>
  <c r="D38" i="38"/>
  <c r="D34" i="38"/>
  <c r="D93" i="38"/>
  <c r="D91" i="38"/>
  <c r="D72" i="38"/>
  <c r="D64" i="38"/>
  <c r="D56" i="38"/>
  <c r="D133" i="38"/>
  <c r="D131" i="38"/>
  <c r="D129" i="38"/>
  <c r="D127" i="38"/>
  <c r="D125" i="38"/>
  <c r="D123" i="38"/>
  <c r="D121" i="38"/>
  <c r="D119" i="38"/>
  <c r="D117" i="38"/>
  <c r="D115" i="38"/>
  <c r="D113" i="38"/>
  <c r="D111" i="38"/>
  <c r="D109" i="38"/>
  <c r="D107" i="38"/>
  <c r="D105" i="38"/>
  <c r="D103" i="38"/>
  <c r="D101" i="38"/>
  <c r="D99" i="38"/>
  <c r="D97" i="38"/>
  <c r="D85" i="38"/>
  <c r="D83" i="38"/>
  <c r="D75" i="38"/>
  <c r="D74" i="38"/>
  <c r="D67" i="38"/>
  <c r="D66" i="38"/>
  <c r="D59" i="38"/>
  <c r="D58" i="38"/>
  <c r="D51" i="38"/>
  <c r="D50" i="38"/>
  <c r="D43" i="38"/>
  <c r="D42" i="38"/>
  <c r="D36" i="38"/>
  <c r="D92" i="38"/>
  <c r="D89" i="38"/>
  <c r="W33" i="38"/>
  <c r="H7" i="38" s="1"/>
  <c r="X34" i="38"/>
  <c r="X33" i="38" s="1"/>
  <c r="H8" i="38" s="1"/>
  <c r="D35" i="38"/>
  <c r="D44" i="38"/>
  <c r="N33" i="38"/>
  <c r="E7" i="38" s="1"/>
  <c r="B7" i="38" s="1"/>
  <c r="C40" i="38"/>
  <c r="B40" i="38" s="1"/>
  <c r="D48" i="38"/>
  <c r="C60" i="38"/>
  <c r="B60" i="38" s="1"/>
  <c r="D76" i="38"/>
  <c r="C87" i="38"/>
  <c r="B87" i="38" s="1"/>
  <c r="C91" i="38"/>
  <c r="B91" i="38" s="1"/>
  <c r="C99" i="38"/>
  <c r="B99" i="38" s="1"/>
  <c r="C103" i="38"/>
  <c r="B103" i="38" s="1"/>
  <c r="C107" i="38"/>
  <c r="B107" i="38" s="1"/>
  <c r="C111" i="38"/>
  <c r="B111" i="38" s="1"/>
  <c r="C115" i="38"/>
  <c r="B115" i="38" s="1"/>
  <c r="C119" i="38"/>
  <c r="B119" i="38" s="1"/>
  <c r="C123" i="38"/>
  <c r="B123" i="38" s="1"/>
  <c r="C127" i="38"/>
  <c r="B127" i="38" s="1"/>
  <c r="C131" i="38"/>
  <c r="B131" i="38" s="1"/>
  <c r="C101" i="38"/>
  <c r="B101" i="38" s="1"/>
  <c r="C105" i="38"/>
  <c r="B105" i="38" s="1"/>
  <c r="C109" i="38"/>
  <c r="B109" i="38" s="1"/>
  <c r="C113" i="38"/>
  <c r="B113" i="38" s="1"/>
  <c r="C117" i="38"/>
  <c r="B117" i="38" s="1"/>
  <c r="C121" i="38"/>
  <c r="B121" i="38" s="1"/>
  <c r="C125" i="38"/>
  <c r="B125" i="38" s="1"/>
  <c r="C129" i="38"/>
  <c r="B129" i="38" s="1"/>
  <c r="C133" i="38"/>
  <c r="B133" i="38" s="1"/>
  <c r="B7" i="37"/>
  <c r="X34" i="37"/>
  <c r="X33" i="37" s="1"/>
  <c r="H8" i="37" s="1"/>
  <c r="J8" i="37" s="1"/>
  <c r="W33" i="37"/>
  <c r="H7" i="37" s="1"/>
  <c r="J7" i="37" s="1"/>
  <c r="C86" i="37"/>
  <c r="B86" i="37" s="1"/>
  <c r="C35" i="37"/>
  <c r="B35" i="37" s="1"/>
  <c r="C39" i="37"/>
  <c r="B39" i="37" s="1"/>
  <c r="C43" i="37"/>
  <c r="B43" i="37" s="1"/>
  <c r="C47" i="37"/>
  <c r="B47" i="37" s="1"/>
  <c r="C51" i="37"/>
  <c r="B51" i="37" s="1"/>
  <c r="C55" i="37"/>
  <c r="B55" i="37" s="1"/>
  <c r="C59" i="37"/>
  <c r="B59" i="37" s="1"/>
  <c r="C63" i="37"/>
  <c r="B63" i="37" s="1"/>
  <c r="C67" i="37"/>
  <c r="B67" i="37" s="1"/>
  <c r="C71" i="37"/>
  <c r="B71" i="37" s="1"/>
  <c r="C75" i="37"/>
  <c r="B75" i="37" s="1"/>
  <c r="D84" i="37"/>
  <c r="AB34" i="37"/>
  <c r="AB33" i="37" s="1"/>
  <c r="AA33" i="37"/>
  <c r="D132" i="37"/>
  <c r="D128" i="37"/>
  <c r="D124" i="37"/>
  <c r="D120" i="37"/>
  <c r="D116" i="37"/>
  <c r="D112" i="37"/>
  <c r="D108" i="37"/>
  <c r="D104" i="37"/>
  <c r="D100" i="37"/>
  <c r="D96" i="37"/>
  <c r="D134" i="37"/>
  <c r="D130" i="37"/>
  <c r="D126" i="37"/>
  <c r="D122" i="37"/>
  <c r="D118" i="37"/>
  <c r="D114" i="37"/>
  <c r="D110" i="37"/>
  <c r="D106" i="37"/>
  <c r="D102" i="37"/>
  <c r="D98" i="37"/>
  <c r="D94" i="37"/>
  <c r="D90" i="37"/>
  <c r="D86" i="37"/>
  <c r="D82" i="37"/>
  <c r="D89" i="37"/>
  <c r="D81" i="37"/>
  <c r="D76" i="37"/>
  <c r="D72" i="37"/>
  <c r="D68" i="37"/>
  <c r="D64" i="37"/>
  <c r="D60" i="37"/>
  <c r="D56" i="37"/>
  <c r="D52" i="37"/>
  <c r="D48" i="37"/>
  <c r="D44" i="37"/>
  <c r="D40" i="37"/>
  <c r="D36" i="37"/>
  <c r="D133" i="37"/>
  <c r="D131" i="37"/>
  <c r="D129" i="37"/>
  <c r="D127" i="37"/>
  <c r="D125" i="37"/>
  <c r="D123" i="37"/>
  <c r="D121" i="37"/>
  <c r="D119" i="37"/>
  <c r="D117" i="37"/>
  <c r="D115" i="37"/>
  <c r="D113" i="37"/>
  <c r="D111" i="37"/>
  <c r="D109" i="37"/>
  <c r="D107" i="37"/>
  <c r="D105" i="37"/>
  <c r="D103" i="37"/>
  <c r="D101" i="37"/>
  <c r="D99" i="37"/>
  <c r="D97" i="37"/>
  <c r="D95" i="37"/>
  <c r="D93" i="37"/>
  <c r="D85" i="37"/>
  <c r="D78" i="37"/>
  <c r="D74" i="37"/>
  <c r="D70" i="37"/>
  <c r="D66" i="37"/>
  <c r="D62" i="37"/>
  <c r="D58" i="37"/>
  <c r="D54" i="37"/>
  <c r="D50" i="37"/>
  <c r="D46" i="37"/>
  <c r="D42" i="37"/>
  <c r="D38" i="37"/>
  <c r="D34" i="37"/>
  <c r="D80" i="37"/>
  <c r="D88" i="37"/>
  <c r="C79" i="37"/>
  <c r="B79" i="37" s="1"/>
  <c r="C87" i="37"/>
  <c r="B87" i="37" s="1"/>
  <c r="C83" i="37"/>
  <c r="B83" i="37" s="1"/>
  <c r="C91" i="37"/>
  <c r="B91" i="37" s="1"/>
  <c r="D35" i="36"/>
  <c r="D36" i="36"/>
  <c r="D54" i="36"/>
  <c r="D55" i="36"/>
  <c r="D58" i="36"/>
  <c r="D63" i="36"/>
  <c r="D64" i="36"/>
  <c r="D66" i="36"/>
  <c r="D67" i="36"/>
  <c r="Y33" i="36"/>
  <c r="I7" i="36" s="1"/>
  <c r="C44" i="36"/>
  <c r="B44" i="36" s="1"/>
  <c r="C60" i="36"/>
  <c r="B60" i="36" s="1"/>
  <c r="AA33" i="36"/>
  <c r="X33" i="36"/>
  <c r="H8" i="36" s="1"/>
  <c r="AB33" i="36"/>
  <c r="C38" i="36"/>
  <c r="B38" i="36" s="1"/>
  <c r="C48" i="36"/>
  <c r="B48" i="36" s="1"/>
  <c r="C54" i="36"/>
  <c r="B54" i="36" s="1"/>
  <c r="C64" i="36"/>
  <c r="B64" i="36" s="1"/>
  <c r="C70" i="36"/>
  <c r="B70" i="36" s="1"/>
  <c r="C78" i="36"/>
  <c r="B78" i="36" s="1"/>
  <c r="C81" i="36"/>
  <c r="B81" i="36" s="1"/>
  <c r="W33" i="36"/>
  <c r="H7" i="36" s="1"/>
  <c r="Z33" i="36"/>
  <c r="I8" i="36" s="1"/>
  <c r="C46" i="36"/>
  <c r="B46" i="36" s="1"/>
  <c r="C62" i="36"/>
  <c r="B62" i="36" s="1"/>
  <c r="D132" i="36"/>
  <c r="D128" i="36"/>
  <c r="D124" i="36"/>
  <c r="D120" i="36"/>
  <c r="D116" i="36"/>
  <c r="D112" i="36"/>
  <c r="D108" i="36"/>
  <c r="D104" i="36"/>
  <c r="D100" i="36"/>
  <c r="D96" i="36"/>
  <c r="D134" i="36"/>
  <c r="D130" i="36"/>
  <c r="D126" i="36"/>
  <c r="D122" i="36"/>
  <c r="D118" i="36"/>
  <c r="D114" i="36"/>
  <c r="D110" i="36"/>
  <c r="D106" i="36"/>
  <c r="D102" i="36"/>
  <c r="D98" i="36"/>
  <c r="D94" i="36"/>
  <c r="D90" i="36"/>
  <c r="D86" i="36"/>
  <c r="D82" i="36"/>
  <c r="N33" i="36"/>
  <c r="D37" i="36"/>
  <c r="D41" i="36"/>
  <c r="D45" i="36"/>
  <c r="D49" i="36"/>
  <c r="D53" i="36"/>
  <c r="D57" i="36"/>
  <c r="D61" i="36"/>
  <c r="D65" i="36"/>
  <c r="D69" i="36"/>
  <c r="D73" i="36"/>
  <c r="D77" i="36"/>
  <c r="D79" i="36"/>
  <c r="D80" i="36"/>
  <c r="D87" i="36"/>
  <c r="D88" i="36"/>
  <c r="D95" i="36"/>
  <c r="D97" i="36"/>
  <c r="D99" i="36"/>
  <c r="D101" i="36"/>
  <c r="D103" i="36"/>
  <c r="D105" i="36"/>
  <c r="D107" i="36"/>
  <c r="D109" i="36"/>
  <c r="D111" i="36"/>
  <c r="D113" i="36"/>
  <c r="D115" i="36"/>
  <c r="D117" i="36"/>
  <c r="D119" i="36"/>
  <c r="D121" i="36"/>
  <c r="D123" i="36"/>
  <c r="D125" i="36"/>
  <c r="D127" i="36"/>
  <c r="D129" i="36"/>
  <c r="D131" i="36"/>
  <c r="D133" i="36"/>
  <c r="D75" i="36"/>
  <c r="D83" i="36"/>
  <c r="D84" i="36"/>
  <c r="D91" i="36"/>
  <c r="D92" i="36"/>
  <c r="D132" i="35"/>
  <c r="D128" i="35"/>
  <c r="D124" i="35"/>
  <c r="D120" i="35"/>
  <c r="D116" i="35"/>
  <c r="D112" i="35"/>
  <c r="D108" i="35"/>
  <c r="D104" i="35"/>
  <c r="D100" i="35"/>
  <c r="D134" i="35"/>
  <c r="D130" i="35"/>
  <c r="D126" i="35"/>
  <c r="D122" i="35"/>
  <c r="D118" i="35"/>
  <c r="D114" i="35"/>
  <c r="D110" i="35"/>
  <c r="D106" i="35"/>
  <c r="D102" i="35"/>
  <c r="D98" i="35"/>
  <c r="D94" i="35"/>
  <c r="D90" i="35"/>
  <c r="D86" i="35"/>
  <c r="D82" i="35"/>
  <c r="D89" i="35"/>
  <c r="D81" i="35"/>
  <c r="D76" i="35"/>
  <c r="D72" i="35"/>
  <c r="D68" i="35"/>
  <c r="D64" i="35"/>
  <c r="D60" i="35"/>
  <c r="D56" i="35"/>
  <c r="D52" i="35"/>
  <c r="D48" i="35"/>
  <c r="D44" i="35"/>
  <c r="D40" i="35"/>
  <c r="D36" i="35"/>
  <c r="D133" i="35"/>
  <c r="D131" i="35"/>
  <c r="D129" i="35"/>
  <c r="D127" i="35"/>
  <c r="D125" i="35"/>
  <c r="D123" i="35"/>
  <c r="D121" i="35"/>
  <c r="D119" i="35"/>
  <c r="D117" i="35"/>
  <c r="D115" i="35"/>
  <c r="D113" i="35"/>
  <c r="D111" i="35"/>
  <c r="D109" i="35"/>
  <c r="D107" i="35"/>
  <c r="D105" i="35"/>
  <c r="D103" i="35"/>
  <c r="D101" i="35"/>
  <c r="D99" i="35"/>
  <c r="D97" i="35"/>
  <c r="D93" i="35"/>
  <c r="D85" i="35"/>
  <c r="D78" i="35"/>
  <c r="D74" i="35"/>
  <c r="D70" i="35"/>
  <c r="D66" i="35"/>
  <c r="D62" i="35"/>
  <c r="D58" i="35"/>
  <c r="D54" i="35"/>
  <c r="D50" i="35"/>
  <c r="D46" i="35"/>
  <c r="D42" i="35"/>
  <c r="D38" i="35"/>
  <c r="D34" i="35"/>
  <c r="D35" i="35"/>
  <c r="D37" i="35"/>
  <c r="D39" i="35"/>
  <c r="D41" i="35"/>
  <c r="D43" i="35"/>
  <c r="D45" i="35"/>
  <c r="D47" i="35"/>
  <c r="D49" i="35"/>
  <c r="D51" i="35"/>
  <c r="D53" i="35"/>
  <c r="D55" i="35"/>
  <c r="D57" i="35"/>
  <c r="D59" i="35"/>
  <c r="D61" i="35"/>
  <c r="D63" i="35"/>
  <c r="D65" i="35"/>
  <c r="D67" i="35"/>
  <c r="D69" i="35"/>
  <c r="D71" i="35"/>
  <c r="D73" i="35"/>
  <c r="D75" i="35"/>
  <c r="D77" i="35"/>
  <c r="D79" i="35"/>
  <c r="D87" i="35"/>
  <c r="D95" i="35"/>
  <c r="Y33" i="35"/>
  <c r="I7" i="35" s="1"/>
  <c r="C34" i="35"/>
  <c r="B34" i="35" s="1"/>
  <c r="AA33" i="35"/>
  <c r="C35" i="35"/>
  <c r="B35" i="35" s="1"/>
  <c r="C39" i="35"/>
  <c r="B39" i="35" s="1"/>
  <c r="C43" i="35"/>
  <c r="B43" i="35" s="1"/>
  <c r="C47" i="35"/>
  <c r="B47" i="35" s="1"/>
  <c r="C51" i="35"/>
  <c r="B51" i="35" s="1"/>
  <c r="C55" i="35"/>
  <c r="B55" i="35" s="1"/>
  <c r="C59" i="35"/>
  <c r="B59" i="35" s="1"/>
  <c r="C63" i="35"/>
  <c r="B63" i="35" s="1"/>
  <c r="C67" i="35"/>
  <c r="B67" i="35" s="1"/>
  <c r="C71" i="35"/>
  <c r="B71" i="35" s="1"/>
  <c r="C75" i="35"/>
  <c r="B75" i="35" s="1"/>
  <c r="D84" i="35"/>
  <c r="D92" i="35"/>
  <c r="C82" i="35"/>
  <c r="B82" i="35" s="1"/>
  <c r="D83" i="35"/>
  <c r="C90" i="35"/>
  <c r="B90" i="35" s="1"/>
  <c r="D91" i="35"/>
  <c r="X34" i="35"/>
  <c r="X33" i="35" s="1"/>
  <c r="H8" i="35" s="1"/>
  <c r="D80" i="35"/>
  <c r="D88" i="35"/>
  <c r="D96" i="35"/>
  <c r="C79" i="35"/>
  <c r="B79" i="35" s="1"/>
  <c r="C87" i="35"/>
  <c r="B87" i="35" s="1"/>
  <c r="C95" i="35"/>
  <c r="B95" i="35" s="1"/>
  <c r="C83" i="35"/>
  <c r="B83" i="35" s="1"/>
  <c r="C91" i="35"/>
  <c r="B91" i="35" s="1"/>
  <c r="W33" i="34"/>
  <c r="H7" i="34" s="1"/>
  <c r="Z33" i="34"/>
  <c r="I8" i="34" s="1"/>
  <c r="C89" i="34"/>
  <c r="B89" i="34" s="1"/>
  <c r="C34" i="34"/>
  <c r="B34" i="34" s="1"/>
  <c r="N33" i="34"/>
  <c r="C36" i="34"/>
  <c r="B36" i="34" s="1"/>
  <c r="C40" i="34"/>
  <c r="B40" i="34" s="1"/>
  <c r="C44" i="34"/>
  <c r="B44" i="34" s="1"/>
  <c r="C48" i="34"/>
  <c r="B48" i="34" s="1"/>
  <c r="C52" i="34"/>
  <c r="B52" i="34" s="1"/>
  <c r="C56" i="34"/>
  <c r="B56" i="34" s="1"/>
  <c r="C60" i="34"/>
  <c r="B60" i="34" s="1"/>
  <c r="C64" i="34"/>
  <c r="B64" i="34" s="1"/>
  <c r="C68" i="34"/>
  <c r="B68" i="34" s="1"/>
  <c r="C72" i="34"/>
  <c r="B72" i="34" s="1"/>
  <c r="C76" i="34"/>
  <c r="B76" i="34" s="1"/>
  <c r="C85" i="34"/>
  <c r="B85" i="34" s="1"/>
  <c r="D35" i="34"/>
  <c r="D39" i="34"/>
  <c r="D43" i="34"/>
  <c r="D47" i="34"/>
  <c r="D51" i="34"/>
  <c r="D55" i="34"/>
  <c r="D59" i="34"/>
  <c r="D63" i="34"/>
  <c r="D67" i="34"/>
  <c r="D71" i="34"/>
  <c r="D75" i="34"/>
  <c r="D83" i="34"/>
  <c r="D84" i="34"/>
  <c r="D91" i="34"/>
  <c r="D93" i="34"/>
  <c r="D95" i="34"/>
  <c r="D97" i="34"/>
  <c r="D99" i="34"/>
  <c r="D101" i="34"/>
  <c r="D103" i="34"/>
  <c r="D105" i="34"/>
  <c r="D107" i="34"/>
  <c r="D109" i="34"/>
  <c r="D111" i="34"/>
  <c r="D113" i="34"/>
  <c r="D115" i="34"/>
  <c r="D117" i="34"/>
  <c r="D119" i="34"/>
  <c r="D121" i="34"/>
  <c r="D123" i="34"/>
  <c r="D125" i="34"/>
  <c r="D127" i="34"/>
  <c r="D129" i="34"/>
  <c r="D131" i="34"/>
  <c r="D132" i="34"/>
  <c r="D128" i="34"/>
  <c r="D124" i="34"/>
  <c r="D120" i="34"/>
  <c r="D116" i="34"/>
  <c r="D112" i="34"/>
  <c r="D108" i="34"/>
  <c r="D104" i="34"/>
  <c r="D100" i="34"/>
  <c r="D96" i="34"/>
  <c r="D92" i="34"/>
  <c r="D134" i="34"/>
  <c r="D130" i="34"/>
  <c r="D126" i="34"/>
  <c r="D122" i="34"/>
  <c r="D118" i="34"/>
  <c r="D114" i="34"/>
  <c r="D110" i="34"/>
  <c r="D106" i="34"/>
  <c r="D102" i="34"/>
  <c r="D98" i="34"/>
  <c r="D94" i="34"/>
  <c r="D90" i="34"/>
  <c r="D86" i="34"/>
  <c r="D82" i="34"/>
  <c r="D37" i="34"/>
  <c r="D41" i="34"/>
  <c r="D45" i="34"/>
  <c r="D49" i="34"/>
  <c r="D53" i="34"/>
  <c r="D57" i="34"/>
  <c r="D61" i="34"/>
  <c r="D65" i="34"/>
  <c r="D69" i="34"/>
  <c r="D73" i="34"/>
  <c r="D77" i="34"/>
  <c r="D79" i="34"/>
  <c r="D80" i="34"/>
  <c r="D87" i="34"/>
  <c r="D88" i="34"/>
  <c r="D130" i="33"/>
  <c r="D39" i="33"/>
  <c r="D46" i="33"/>
  <c r="D65" i="33"/>
  <c r="D71" i="33"/>
  <c r="D73" i="33"/>
  <c r="Z33" i="33"/>
  <c r="I8" i="33" s="1"/>
  <c r="C80" i="33"/>
  <c r="B80" i="33" s="1"/>
  <c r="D36" i="33"/>
  <c r="D40" i="33"/>
  <c r="D44" i="33"/>
  <c r="D48" i="33"/>
  <c r="D53" i="33"/>
  <c r="C55" i="33"/>
  <c r="B55" i="33" s="1"/>
  <c r="D61" i="33"/>
  <c r="C63" i="33"/>
  <c r="B63" i="33" s="1"/>
  <c r="D69" i="33"/>
  <c r="C71" i="33"/>
  <c r="B71" i="33" s="1"/>
  <c r="D77" i="33"/>
  <c r="D78" i="33"/>
  <c r="D81" i="33"/>
  <c r="C82" i="33"/>
  <c r="B82" i="33" s="1"/>
  <c r="C84" i="33"/>
  <c r="B84" i="33" s="1"/>
  <c r="C90" i="33"/>
  <c r="B90" i="33" s="1"/>
  <c r="D98" i="33"/>
  <c r="C103" i="33"/>
  <c r="B103" i="33" s="1"/>
  <c r="D105" i="33"/>
  <c r="D132" i="33"/>
  <c r="D128" i="33"/>
  <c r="D124" i="33"/>
  <c r="D120" i="33"/>
  <c r="D116" i="33"/>
  <c r="D112" i="33"/>
  <c r="D108" i="33"/>
  <c r="D104" i="33"/>
  <c r="D100" i="33"/>
  <c r="D131" i="33"/>
  <c r="D127" i="33"/>
  <c r="D123" i="33"/>
  <c r="D119" i="33"/>
  <c r="D115" i="33"/>
  <c r="D111" i="33"/>
  <c r="D107" i="33"/>
  <c r="D103" i="33"/>
  <c r="D99" i="33"/>
  <c r="D95" i="33"/>
  <c r="D91" i="33"/>
  <c r="D87" i="33"/>
  <c r="D83" i="33"/>
  <c r="D79" i="33"/>
  <c r="D133" i="33"/>
  <c r="D126" i="33"/>
  <c r="D117" i="33"/>
  <c r="D110" i="33"/>
  <c r="D101" i="33"/>
  <c r="D97" i="33"/>
  <c r="D96" i="33"/>
  <c r="D89" i="33"/>
  <c r="D134" i="33"/>
  <c r="D125" i="33"/>
  <c r="D118" i="33"/>
  <c r="D109" i="33"/>
  <c r="D102" i="33"/>
  <c r="D93" i="33"/>
  <c r="D92" i="33"/>
  <c r="D85" i="33"/>
  <c r="D84" i="33"/>
  <c r="D74" i="33"/>
  <c r="D70" i="33"/>
  <c r="D66" i="33"/>
  <c r="D62" i="33"/>
  <c r="D58" i="33"/>
  <c r="D54" i="33"/>
  <c r="N33" i="33"/>
  <c r="D37" i="33"/>
  <c r="D41" i="33"/>
  <c r="D45" i="33"/>
  <c r="D49" i="33"/>
  <c r="D51" i="33"/>
  <c r="D52" i="33"/>
  <c r="D59" i="33"/>
  <c r="D60" i="33"/>
  <c r="D67" i="33"/>
  <c r="D68" i="33"/>
  <c r="D75" i="33"/>
  <c r="D76" i="33"/>
  <c r="D86" i="33"/>
  <c r="D94" i="33"/>
  <c r="D106" i="33"/>
  <c r="D113" i="33"/>
  <c r="C100" i="33"/>
  <c r="B100" i="33" s="1"/>
  <c r="C113" i="33"/>
  <c r="B113" i="33" s="1"/>
  <c r="C116" i="33"/>
  <c r="B116" i="33" s="1"/>
  <c r="C129" i="33"/>
  <c r="B129" i="33" s="1"/>
  <c r="C132" i="33"/>
  <c r="B132" i="33" s="1"/>
  <c r="C105" i="33"/>
  <c r="B105" i="33" s="1"/>
  <c r="C108" i="33"/>
  <c r="B108" i="33" s="1"/>
  <c r="C121" i="33"/>
  <c r="B121" i="33" s="1"/>
  <c r="C124" i="33"/>
  <c r="B124" i="33" s="1"/>
  <c r="D133" i="32"/>
  <c r="D36" i="32"/>
  <c r="D40" i="32"/>
  <c r="D44" i="32"/>
  <c r="D48" i="32"/>
  <c r="D52" i="32"/>
  <c r="D56" i="32"/>
  <c r="D60" i="32"/>
  <c r="D64" i="32"/>
  <c r="D68" i="32"/>
  <c r="D72" i="32"/>
  <c r="D76" i="32"/>
  <c r="AA33" i="32"/>
  <c r="C34" i="32"/>
  <c r="B34" i="32" s="1"/>
  <c r="N33" i="32"/>
  <c r="X33" i="32"/>
  <c r="H8" i="32" s="1"/>
  <c r="AB33" i="32"/>
  <c r="C38" i="32"/>
  <c r="B38" i="32" s="1"/>
  <c r="C42" i="32"/>
  <c r="B42" i="32" s="1"/>
  <c r="C46" i="32"/>
  <c r="B46" i="32" s="1"/>
  <c r="C50" i="32"/>
  <c r="B50" i="32" s="1"/>
  <c r="C54" i="32"/>
  <c r="B54" i="32" s="1"/>
  <c r="C58" i="32"/>
  <c r="B58" i="32" s="1"/>
  <c r="C62" i="32"/>
  <c r="B62" i="32" s="1"/>
  <c r="C66" i="32"/>
  <c r="B66" i="32" s="1"/>
  <c r="C70" i="32"/>
  <c r="B70" i="32" s="1"/>
  <c r="C74" i="32"/>
  <c r="B74" i="32" s="1"/>
  <c r="C78" i="32"/>
  <c r="B78" i="32" s="1"/>
  <c r="C81" i="32"/>
  <c r="B81" i="32" s="1"/>
  <c r="C36" i="32"/>
  <c r="B36" i="32" s="1"/>
  <c r="C40" i="32"/>
  <c r="B40" i="32" s="1"/>
  <c r="C44" i="32"/>
  <c r="B44" i="32" s="1"/>
  <c r="C48" i="32"/>
  <c r="B48" i="32" s="1"/>
  <c r="C52" i="32"/>
  <c r="B52" i="32" s="1"/>
  <c r="C56" i="32"/>
  <c r="B56" i="32" s="1"/>
  <c r="C60" i="32"/>
  <c r="B60" i="32" s="1"/>
  <c r="C64" i="32"/>
  <c r="B64" i="32" s="1"/>
  <c r="C68" i="32"/>
  <c r="B68" i="32" s="1"/>
  <c r="C72" i="32"/>
  <c r="B72" i="32" s="1"/>
  <c r="C76" i="32"/>
  <c r="B76" i="32" s="1"/>
  <c r="D35" i="32"/>
  <c r="D39" i="32"/>
  <c r="D43" i="32"/>
  <c r="D47" i="32"/>
  <c r="D51" i="32"/>
  <c r="D55" i="32"/>
  <c r="D59" i="32"/>
  <c r="D63" i="32"/>
  <c r="D67" i="32"/>
  <c r="D71" i="32"/>
  <c r="D75" i="32"/>
  <c r="D83" i="32"/>
  <c r="D84" i="32"/>
  <c r="D91" i="32"/>
  <c r="D93" i="32"/>
  <c r="D95" i="32"/>
  <c r="D97" i="32"/>
  <c r="D99" i="32"/>
  <c r="D101" i="32"/>
  <c r="D103" i="32"/>
  <c r="D105" i="32"/>
  <c r="D107" i="32"/>
  <c r="D109" i="32"/>
  <c r="D111" i="32"/>
  <c r="D113" i="32"/>
  <c r="D115" i="32"/>
  <c r="D117" i="32"/>
  <c r="D119" i="32"/>
  <c r="D121" i="32"/>
  <c r="D123" i="32"/>
  <c r="D125" i="32"/>
  <c r="D127" i="32"/>
  <c r="D129" i="32"/>
  <c r="D131" i="32"/>
  <c r="D132" i="32"/>
  <c r="D128" i="32"/>
  <c r="D124" i="32"/>
  <c r="D120" i="32"/>
  <c r="D116" i="32"/>
  <c r="D112" i="32"/>
  <c r="D108" i="32"/>
  <c r="D104" i="32"/>
  <c r="D100" i="32"/>
  <c r="D96" i="32"/>
  <c r="D92" i="32"/>
  <c r="D134" i="32"/>
  <c r="D130" i="32"/>
  <c r="D126" i="32"/>
  <c r="D122" i="32"/>
  <c r="D118" i="32"/>
  <c r="D114" i="32"/>
  <c r="D110" i="32"/>
  <c r="D106" i="32"/>
  <c r="D102" i="32"/>
  <c r="D98" i="32"/>
  <c r="D94" i="32"/>
  <c r="D90" i="32"/>
  <c r="D86" i="32"/>
  <c r="D82" i="32"/>
  <c r="D37" i="32"/>
  <c r="D41" i="32"/>
  <c r="D45" i="32"/>
  <c r="D49" i="32"/>
  <c r="D53" i="32"/>
  <c r="D57" i="32"/>
  <c r="D61" i="32"/>
  <c r="D65" i="32"/>
  <c r="D69" i="32"/>
  <c r="D73" i="32"/>
  <c r="D77" i="32"/>
  <c r="D79" i="32"/>
  <c r="D80" i="32"/>
  <c r="D87" i="32"/>
  <c r="D88" i="32"/>
  <c r="D132" i="31"/>
  <c r="D128" i="31"/>
  <c r="D124" i="31"/>
  <c r="D120" i="31"/>
  <c r="D116" i="31"/>
  <c r="D112" i="31"/>
  <c r="D108" i="31"/>
  <c r="D104" i="31"/>
  <c r="D100" i="31"/>
  <c r="D134" i="31"/>
  <c r="D130" i="31"/>
  <c r="D126" i="31"/>
  <c r="D122" i="31"/>
  <c r="D118" i="31"/>
  <c r="D114" i="31"/>
  <c r="D110" i="31"/>
  <c r="D106" i="31"/>
  <c r="D102" i="31"/>
  <c r="D98" i="31"/>
  <c r="D94" i="31"/>
  <c r="D90" i="31"/>
  <c r="D86" i="31"/>
  <c r="D82" i="31"/>
  <c r="D89" i="31"/>
  <c r="D81" i="31"/>
  <c r="D76" i="31"/>
  <c r="D72" i="31"/>
  <c r="D68" i="31"/>
  <c r="D64" i="31"/>
  <c r="D60" i="31"/>
  <c r="D56" i="31"/>
  <c r="D52" i="31"/>
  <c r="D48" i="31"/>
  <c r="D44" i="31"/>
  <c r="D40" i="31"/>
  <c r="D36" i="31"/>
  <c r="D133" i="31"/>
  <c r="D131" i="31"/>
  <c r="D129" i="31"/>
  <c r="D127" i="31"/>
  <c r="D125" i="31"/>
  <c r="D123" i="31"/>
  <c r="D121" i="31"/>
  <c r="D119" i="31"/>
  <c r="D117" i="31"/>
  <c r="D115" i="31"/>
  <c r="D113" i="31"/>
  <c r="D111" i="31"/>
  <c r="D109" i="31"/>
  <c r="D107" i="31"/>
  <c r="D105" i="31"/>
  <c r="D103" i="31"/>
  <c r="D101" i="31"/>
  <c r="D99" i="31"/>
  <c r="D97" i="31"/>
  <c r="D93" i="31"/>
  <c r="D85" i="31"/>
  <c r="D78" i="31"/>
  <c r="D74" i="31"/>
  <c r="D70" i="31"/>
  <c r="D66" i="31"/>
  <c r="D62" i="31"/>
  <c r="D58" i="31"/>
  <c r="D54" i="31"/>
  <c r="D50" i="31"/>
  <c r="D46" i="31"/>
  <c r="D42" i="31"/>
  <c r="D38" i="31"/>
  <c r="D34" i="31"/>
  <c r="D35" i="31"/>
  <c r="D37" i="31"/>
  <c r="D39" i="31"/>
  <c r="D41" i="31"/>
  <c r="D43" i="31"/>
  <c r="D45" i="31"/>
  <c r="D47" i="31"/>
  <c r="D49" i="31"/>
  <c r="D51" i="31"/>
  <c r="D53" i="31"/>
  <c r="D55" i="31"/>
  <c r="D57" i="31"/>
  <c r="D59" i="31"/>
  <c r="D61" i="31"/>
  <c r="D63" i="31"/>
  <c r="D65" i="31"/>
  <c r="D67" i="31"/>
  <c r="D69" i="31"/>
  <c r="D71" i="31"/>
  <c r="D73" i="31"/>
  <c r="D75" i="31"/>
  <c r="D77" i="31"/>
  <c r="D79" i="31"/>
  <c r="C86" i="31"/>
  <c r="B86" i="31" s="1"/>
  <c r="D87" i="31"/>
  <c r="C94" i="31"/>
  <c r="B94" i="31" s="1"/>
  <c r="D95" i="31"/>
  <c r="Y33" i="31"/>
  <c r="I7" i="31" s="1"/>
  <c r="C34" i="31"/>
  <c r="B34" i="31" s="1"/>
  <c r="AA33" i="31"/>
  <c r="C35" i="31"/>
  <c r="B35" i="31" s="1"/>
  <c r="C39" i="31"/>
  <c r="B39" i="31" s="1"/>
  <c r="C43" i="31"/>
  <c r="B43" i="31" s="1"/>
  <c r="C47" i="31"/>
  <c r="B47" i="31" s="1"/>
  <c r="C51" i="31"/>
  <c r="B51" i="31" s="1"/>
  <c r="C55" i="31"/>
  <c r="B55" i="31" s="1"/>
  <c r="C59" i="31"/>
  <c r="B59" i="31" s="1"/>
  <c r="C63" i="31"/>
  <c r="B63" i="31" s="1"/>
  <c r="C67" i="31"/>
  <c r="B67" i="31" s="1"/>
  <c r="C71" i="31"/>
  <c r="B71" i="31" s="1"/>
  <c r="C75" i="31"/>
  <c r="B75" i="31" s="1"/>
  <c r="D84" i="31"/>
  <c r="D92" i="31"/>
  <c r="D83" i="31"/>
  <c r="D91" i="31"/>
  <c r="X34" i="31"/>
  <c r="X33" i="31" s="1"/>
  <c r="H8" i="31" s="1"/>
  <c r="J8" i="31" s="1"/>
  <c r="D80" i="31"/>
  <c r="D88" i="31"/>
  <c r="D96" i="31"/>
  <c r="C79" i="31"/>
  <c r="B79" i="31" s="1"/>
  <c r="C87" i="31"/>
  <c r="B87" i="31" s="1"/>
  <c r="C95" i="31"/>
  <c r="B95" i="31" s="1"/>
  <c r="C83" i="31"/>
  <c r="B83" i="31" s="1"/>
  <c r="C91" i="31"/>
  <c r="B91" i="31" s="1"/>
  <c r="D103" i="26"/>
  <c r="D87" i="26"/>
  <c r="D39" i="26"/>
  <c r="C37" i="30"/>
  <c r="B37" i="30" s="1"/>
  <c r="C39" i="30"/>
  <c r="B39" i="30" s="1"/>
  <c r="C42" i="30"/>
  <c r="B42" i="30" s="1"/>
  <c r="X36" i="30"/>
  <c r="X33" i="30" s="1"/>
  <c r="H8" i="30" s="1"/>
  <c r="W33" i="30"/>
  <c r="H7" i="30" s="1"/>
  <c r="D132" i="30"/>
  <c r="D128" i="30"/>
  <c r="D124" i="30"/>
  <c r="D120" i="30"/>
  <c r="D116" i="30"/>
  <c r="D112" i="30"/>
  <c r="D108" i="30"/>
  <c r="D104" i="30"/>
  <c r="D100" i="30"/>
  <c r="D96" i="30"/>
  <c r="D134" i="30"/>
  <c r="D130" i="30"/>
  <c r="D126" i="30"/>
  <c r="D122" i="30"/>
  <c r="D118" i="30"/>
  <c r="D114" i="30"/>
  <c r="D110" i="30"/>
  <c r="D106" i="30"/>
  <c r="D102" i="30"/>
  <c r="D98" i="30"/>
  <c r="D94" i="30"/>
  <c r="D90" i="30"/>
  <c r="D86" i="30"/>
  <c r="D82" i="30"/>
  <c r="D92" i="30"/>
  <c r="D91" i="30"/>
  <c r="D93" i="30"/>
  <c r="D85" i="30"/>
  <c r="D78" i="30"/>
  <c r="D74" i="30"/>
  <c r="D70" i="30"/>
  <c r="D66" i="30"/>
  <c r="D62" i="30"/>
  <c r="D58" i="30"/>
  <c r="D54" i="30"/>
  <c r="D50" i="30"/>
  <c r="D46" i="30"/>
  <c r="D42" i="30"/>
  <c r="D88" i="30"/>
  <c r="D87" i="30"/>
  <c r="D80" i="30"/>
  <c r="D79" i="30"/>
  <c r="D72" i="30"/>
  <c r="D71" i="30"/>
  <c r="D64" i="30"/>
  <c r="D63" i="30"/>
  <c r="D56" i="30"/>
  <c r="D55" i="30"/>
  <c r="D48" i="30"/>
  <c r="D47" i="30"/>
  <c r="D40" i="30"/>
  <c r="D36" i="30"/>
  <c r="D125" i="30"/>
  <c r="D123" i="30"/>
  <c r="D119" i="30"/>
  <c r="D117" i="30"/>
  <c r="D111" i="30"/>
  <c r="D107" i="30"/>
  <c r="D95" i="30"/>
  <c r="D81" i="30"/>
  <c r="D67" i="30"/>
  <c r="D60" i="30"/>
  <c r="D38" i="30"/>
  <c r="D34" i="30"/>
  <c r="D77" i="30"/>
  <c r="D69" i="30"/>
  <c r="D53" i="30"/>
  <c r="D45" i="30"/>
  <c r="D83" i="30"/>
  <c r="D73" i="30"/>
  <c r="D65" i="30"/>
  <c r="D57" i="30"/>
  <c r="D49" i="30"/>
  <c r="D41" i="30"/>
  <c r="D39" i="30"/>
  <c r="D35" i="30"/>
  <c r="D133" i="30"/>
  <c r="D131" i="30"/>
  <c r="D129" i="30"/>
  <c r="D127" i="30"/>
  <c r="D121" i="30"/>
  <c r="D115" i="30"/>
  <c r="D113" i="30"/>
  <c r="D109" i="30"/>
  <c r="D105" i="30"/>
  <c r="D103" i="30"/>
  <c r="D101" i="30"/>
  <c r="D99" i="30"/>
  <c r="D97" i="30"/>
  <c r="D89" i="30"/>
  <c r="D84" i="30"/>
  <c r="D76" i="30"/>
  <c r="D75" i="30"/>
  <c r="D68" i="30"/>
  <c r="D59" i="30"/>
  <c r="D52" i="30"/>
  <c r="D51" i="30"/>
  <c r="D44" i="30"/>
  <c r="D43" i="30"/>
  <c r="D61" i="30"/>
  <c r="Y33" i="30"/>
  <c r="I7" i="30" s="1"/>
  <c r="Z34" i="30"/>
  <c r="Z33" i="30" s="1"/>
  <c r="I8" i="30" s="1"/>
  <c r="AA33" i="30"/>
  <c r="AB36" i="30"/>
  <c r="AB33" i="30" s="1"/>
  <c r="C43" i="30"/>
  <c r="B43" i="30" s="1"/>
  <c r="C51" i="30"/>
  <c r="B51" i="30" s="1"/>
  <c r="C59" i="30"/>
  <c r="B59" i="30" s="1"/>
  <c r="C67" i="30"/>
  <c r="B67" i="30" s="1"/>
  <c r="C75" i="30"/>
  <c r="B75" i="30" s="1"/>
  <c r="C84" i="30"/>
  <c r="B84" i="30" s="1"/>
  <c r="C91" i="30"/>
  <c r="B91" i="30" s="1"/>
  <c r="C83" i="30"/>
  <c r="B83" i="30" s="1"/>
  <c r="C94" i="30"/>
  <c r="B94" i="30" s="1"/>
  <c r="C79" i="30"/>
  <c r="B79" i="30" s="1"/>
  <c r="C87" i="30"/>
  <c r="B87" i="30" s="1"/>
  <c r="C95" i="30"/>
  <c r="B95" i="30" s="1"/>
  <c r="C99" i="30"/>
  <c r="B99" i="30" s="1"/>
  <c r="C103" i="30"/>
  <c r="B103" i="30" s="1"/>
  <c r="C107" i="30"/>
  <c r="B107" i="30" s="1"/>
  <c r="C111" i="30"/>
  <c r="B111" i="30" s="1"/>
  <c r="C115" i="30"/>
  <c r="B115" i="30" s="1"/>
  <c r="C119" i="30"/>
  <c r="B119" i="30" s="1"/>
  <c r="C123" i="30"/>
  <c r="B123" i="30" s="1"/>
  <c r="C127" i="30"/>
  <c r="B127" i="30" s="1"/>
  <c r="C131" i="30"/>
  <c r="B131" i="30" s="1"/>
  <c r="C97" i="30"/>
  <c r="B97" i="30" s="1"/>
  <c r="C101" i="30"/>
  <c r="B101" i="30" s="1"/>
  <c r="C105" i="30"/>
  <c r="B105" i="30" s="1"/>
  <c r="C109" i="30"/>
  <c r="B109" i="30" s="1"/>
  <c r="C113" i="30"/>
  <c r="B113" i="30" s="1"/>
  <c r="C117" i="30"/>
  <c r="B117" i="30" s="1"/>
  <c r="C121" i="30"/>
  <c r="B121" i="30" s="1"/>
  <c r="C125" i="30"/>
  <c r="B125" i="30" s="1"/>
  <c r="C129" i="30"/>
  <c r="B129" i="30" s="1"/>
  <c r="C133" i="30"/>
  <c r="B133" i="30" s="1"/>
  <c r="D132" i="29"/>
  <c r="D128" i="29"/>
  <c r="D124" i="29"/>
  <c r="D120" i="29"/>
  <c r="D116" i="29"/>
  <c r="D112" i="29"/>
  <c r="D108" i="29"/>
  <c r="D104" i="29"/>
  <c r="D100" i="29"/>
  <c r="D134" i="29"/>
  <c r="D130" i="29"/>
  <c r="D126" i="29"/>
  <c r="D122" i="29"/>
  <c r="D118" i="29"/>
  <c r="D114" i="29"/>
  <c r="D110" i="29"/>
  <c r="D106" i="29"/>
  <c r="D102" i="29"/>
  <c r="D98" i="29"/>
  <c r="D94" i="29"/>
  <c r="D90" i="29"/>
  <c r="D86" i="29"/>
  <c r="D82" i="29"/>
  <c r="D89" i="29"/>
  <c r="D81" i="29"/>
  <c r="D76" i="29"/>
  <c r="D72" i="29"/>
  <c r="D68" i="29"/>
  <c r="D64" i="29"/>
  <c r="D60" i="29"/>
  <c r="D56" i="29"/>
  <c r="D52" i="29"/>
  <c r="D48" i="29"/>
  <c r="D44" i="29"/>
  <c r="D40" i="29"/>
  <c r="D36" i="29"/>
  <c r="D133" i="29"/>
  <c r="D131" i="29"/>
  <c r="D129" i="29"/>
  <c r="D127" i="29"/>
  <c r="D125" i="29"/>
  <c r="D123" i="29"/>
  <c r="D121" i="29"/>
  <c r="D119" i="29"/>
  <c r="D117" i="29"/>
  <c r="D115" i="29"/>
  <c r="D113" i="29"/>
  <c r="D111" i="29"/>
  <c r="D109" i="29"/>
  <c r="D107" i="29"/>
  <c r="D105" i="29"/>
  <c r="D103" i="29"/>
  <c r="D101" i="29"/>
  <c r="D99" i="29"/>
  <c r="D97" i="29"/>
  <c r="D93" i="29"/>
  <c r="D85" i="29"/>
  <c r="D78" i="29"/>
  <c r="D74" i="29"/>
  <c r="D70" i="29"/>
  <c r="D66" i="29"/>
  <c r="D62" i="29"/>
  <c r="D58" i="29"/>
  <c r="D54" i="29"/>
  <c r="D50" i="29"/>
  <c r="D46" i="29"/>
  <c r="D42" i="29"/>
  <c r="D38" i="29"/>
  <c r="D34" i="29"/>
  <c r="D35" i="29"/>
  <c r="D37" i="29"/>
  <c r="D39" i="29"/>
  <c r="D41" i="29"/>
  <c r="D43" i="29"/>
  <c r="D45" i="29"/>
  <c r="D47" i="29"/>
  <c r="D49" i="29"/>
  <c r="D51" i="29"/>
  <c r="D53" i="29"/>
  <c r="D55" i="29"/>
  <c r="D57" i="29"/>
  <c r="D59" i="29"/>
  <c r="D61" i="29"/>
  <c r="D63" i="29"/>
  <c r="D65" i="29"/>
  <c r="D67" i="29"/>
  <c r="D69" i="29"/>
  <c r="D71" i="29"/>
  <c r="D73" i="29"/>
  <c r="D75" i="29"/>
  <c r="D77" i="29"/>
  <c r="D79" i="29"/>
  <c r="C86" i="29"/>
  <c r="B86" i="29" s="1"/>
  <c r="D87" i="29"/>
  <c r="C94" i="29"/>
  <c r="B94" i="29" s="1"/>
  <c r="D95" i="29"/>
  <c r="Y33" i="29"/>
  <c r="I7" i="29" s="1"/>
  <c r="C34" i="29"/>
  <c r="B34" i="29" s="1"/>
  <c r="AA33" i="29"/>
  <c r="C35" i="29"/>
  <c r="B35" i="29" s="1"/>
  <c r="C39" i="29"/>
  <c r="B39" i="29" s="1"/>
  <c r="C43" i="29"/>
  <c r="B43" i="29" s="1"/>
  <c r="C47" i="29"/>
  <c r="B47" i="29" s="1"/>
  <c r="C51" i="29"/>
  <c r="B51" i="29" s="1"/>
  <c r="C55" i="29"/>
  <c r="B55" i="29" s="1"/>
  <c r="C59" i="29"/>
  <c r="B59" i="29" s="1"/>
  <c r="C63" i="29"/>
  <c r="B63" i="29" s="1"/>
  <c r="C67" i="29"/>
  <c r="B67" i="29" s="1"/>
  <c r="C71" i="29"/>
  <c r="B71" i="29" s="1"/>
  <c r="C75" i="29"/>
  <c r="B75" i="29" s="1"/>
  <c r="D84" i="29"/>
  <c r="D92" i="29"/>
  <c r="D83" i="29"/>
  <c r="D91" i="29"/>
  <c r="X34" i="29"/>
  <c r="X33" i="29" s="1"/>
  <c r="H8" i="29" s="1"/>
  <c r="J8" i="29" s="1"/>
  <c r="D80" i="29"/>
  <c r="D88" i="29"/>
  <c r="D96" i="29"/>
  <c r="C79" i="29"/>
  <c r="B79" i="29" s="1"/>
  <c r="C87" i="29"/>
  <c r="B87" i="29" s="1"/>
  <c r="C95" i="29"/>
  <c r="B95" i="29" s="1"/>
  <c r="C83" i="29"/>
  <c r="B83" i="29" s="1"/>
  <c r="C91" i="29"/>
  <c r="B91" i="29" s="1"/>
  <c r="Z35" i="28"/>
  <c r="Z33" i="28" s="1"/>
  <c r="I8" i="28" s="1"/>
  <c r="Y33" i="28"/>
  <c r="I7" i="28" s="1"/>
  <c r="AA33" i="28"/>
  <c r="C36" i="28"/>
  <c r="B36" i="28" s="1"/>
  <c r="C42" i="28"/>
  <c r="B42" i="28" s="1"/>
  <c r="C38" i="28"/>
  <c r="B38" i="28" s="1"/>
  <c r="D132" i="28"/>
  <c r="D128" i="28"/>
  <c r="D124" i="28"/>
  <c r="D120" i="28"/>
  <c r="D116" i="28"/>
  <c r="D112" i="28"/>
  <c r="D108" i="28"/>
  <c r="D104" i="28"/>
  <c r="D100" i="28"/>
  <c r="D96" i="28"/>
  <c r="D134" i="28"/>
  <c r="D130" i="28"/>
  <c r="D126" i="28"/>
  <c r="D122" i="28"/>
  <c r="D118" i="28"/>
  <c r="D114" i="28"/>
  <c r="D110" i="28"/>
  <c r="D106" i="28"/>
  <c r="D102" i="28"/>
  <c r="D98" i="28"/>
  <c r="D94" i="28"/>
  <c r="D90" i="28"/>
  <c r="D86" i="28"/>
  <c r="D82" i="28"/>
  <c r="N33" i="28"/>
  <c r="D37" i="28"/>
  <c r="D41" i="28"/>
  <c r="D45" i="28"/>
  <c r="D49" i="28"/>
  <c r="D53" i="28"/>
  <c r="D57" i="28"/>
  <c r="D61" i="28"/>
  <c r="D65" i="28"/>
  <c r="D69" i="28"/>
  <c r="D73" i="28"/>
  <c r="D77" i="28"/>
  <c r="D79" i="28"/>
  <c r="D80" i="28"/>
  <c r="D87" i="28"/>
  <c r="D88" i="28"/>
  <c r="D95" i="28"/>
  <c r="D97" i="28"/>
  <c r="D99" i="28"/>
  <c r="D101" i="28"/>
  <c r="D103" i="28"/>
  <c r="D105" i="28"/>
  <c r="D107" i="28"/>
  <c r="D109" i="28"/>
  <c r="D111" i="28"/>
  <c r="D113" i="28"/>
  <c r="D115" i="28"/>
  <c r="D117" i="28"/>
  <c r="D119" i="28"/>
  <c r="D121" i="28"/>
  <c r="D123" i="28"/>
  <c r="D125" i="28"/>
  <c r="D127" i="28"/>
  <c r="D129" i="28"/>
  <c r="D131" i="28"/>
  <c r="D133" i="28"/>
  <c r="D83" i="28"/>
  <c r="D84" i="28"/>
  <c r="D91" i="28"/>
  <c r="D92" i="28"/>
  <c r="Z34" i="27"/>
  <c r="Z33" i="27" s="1"/>
  <c r="I8" i="27" s="1"/>
  <c r="Y33" i="27"/>
  <c r="I7" i="27" s="1"/>
  <c r="N33" i="27"/>
  <c r="D132" i="27"/>
  <c r="D128" i="27"/>
  <c r="D124" i="27"/>
  <c r="D120" i="27"/>
  <c r="D116" i="27"/>
  <c r="D112" i="27"/>
  <c r="D108" i="27"/>
  <c r="D104" i="27"/>
  <c r="D100" i="27"/>
  <c r="D96" i="27"/>
  <c r="D92" i="27"/>
  <c r="D88" i="27"/>
  <c r="D84" i="27"/>
  <c r="D80" i="27"/>
  <c r="D134" i="27"/>
  <c r="D130" i="27"/>
  <c r="D126" i="27"/>
  <c r="D122" i="27"/>
  <c r="D118" i="27"/>
  <c r="D114" i="27"/>
  <c r="D110" i="27"/>
  <c r="D106" i="27"/>
  <c r="D102" i="27"/>
  <c r="D98" i="27"/>
  <c r="D94" i="27"/>
  <c r="D90" i="27"/>
  <c r="D86" i="27"/>
  <c r="D82" i="27"/>
  <c r="D78" i="27"/>
  <c r="D74" i="27"/>
  <c r="D70" i="27"/>
  <c r="D66" i="27"/>
  <c r="D62" i="27"/>
  <c r="D58" i="27"/>
  <c r="D54" i="27"/>
  <c r="D50" i="27"/>
  <c r="D46" i="27"/>
  <c r="D42" i="27"/>
  <c r="D38" i="27"/>
  <c r="D34" i="27"/>
  <c r="D77" i="27"/>
  <c r="D73" i="27"/>
  <c r="D69" i="27"/>
  <c r="D65" i="27"/>
  <c r="D61" i="27"/>
  <c r="D57" i="27"/>
  <c r="D133" i="27"/>
  <c r="D131" i="27"/>
  <c r="D129" i="27"/>
  <c r="D127" i="27"/>
  <c r="D125" i="27"/>
  <c r="D123" i="27"/>
  <c r="D121" i="27"/>
  <c r="D119" i="27"/>
  <c r="D117" i="27"/>
  <c r="D115" i="27"/>
  <c r="D113" i="27"/>
  <c r="D111" i="27"/>
  <c r="D109" i="27"/>
  <c r="D107" i="27"/>
  <c r="D105" i="27"/>
  <c r="D103" i="27"/>
  <c r="D101" i="27"/>
  <c r="D99" i="27"/>
  <c r="D97" i="27"/>
  <c r="D95" i="27"/>
  <c r="D93" i="27"/>
  <c r="D91" i="27"/>
  <c r="D89" i="27"/>
  <c r="D87" i="27"/>
  <c r="D85" i="27"/>
  <c r="D83" i="27"/>
  <c r="D81" i="27"/>
  <c r="D79" i="27"/>
  <c r="D76" i="27"/>
  <c r="D72" i="27"/>
  <c r="D68" i="27"/>
  <c r="D64" i="27"/>
  <c r="D60" i="27"/>
  <c r="D56" i="27"/>
  <c r="D52" i="27"/>
  <c r="D48" i="27"/>
  <c r="D44" i="27"/>
  <c r="D40" i="27"/>
  <c r="D36" i="27"/>
  <c r="D75" i="27"/>
  <c r="D71" i="27"/>
  <c r="D67" i="27"/>
  <c r="D63" i="27"/>
  <c r="D59" i="27"/>
  <c r="D55" i="27"/>
  <c r="D51" i="27"/>
  <c r="D47" i="27"/>
  <c r="D43" i="27"/>
  <c r="D39" i="27"/>
  <c r="D35" i="27"/>
  <c r="W33" i="27"/>
  <c r="H7" i="27" s="1"/>
  <c r="C45" i="27"/>
  <c r="B45" i="27" s="1"/>
  <c r="D49" i="27"/>
  <c r="AA33" i="27"/>
  <c r="C37" i="27"/>
  <c r="B37" i="27" s="1"/>
  <c r="C53" i="27"/>
  <c r="B53" i="27" s="1"/>
  <c r="X34" i="27"/>
  <c r="X33" i="27" s="1"/>
  <c r="H8" i="27" s="1"/>
  <c r="AB34" i="27"/>
  <c r="AB33" i="27" s="1"/>
  <c r="D34" i="26"/>
  <c r="D71" i="26"/>
  <c r="D119" i="26"/>
  <c r="D55" i="26"/>
  <c r="N33" i="26"/>
  <c r="D127" i="26"/>
  <c r="D111" i="26"/>
  <c r="D95" i="26"/>
  <c r="D79" i="26"/>
  <c r="D63" i="26"/>
  <c r="D47" i="26"/>
  <c r="D123" i="26"/>
  <c r="D107" i="26"/>
  <c r="D91" i="26"/>
  <c r="D75" i="26"/>
  <c r="D59" i="26"/>
  <c r="D43" i="26"/>
  <c r="D131" i="26"/>
  <c r="D115" i="26"/>
  <c r="D99" i="26"/>
  <c r="D83" i="26"/>
  <c r="D67" i="26"/>
  <c r="D51" i="26"/>
  <c r="D35" i="26"/>
  <c r="D134" i="26"/>
  <c r="D130" i="26"/>
  <c r="D126" i="26"/>
  <c r="D122" i="26"/>
  <c r="D118" i="26"/>
  <c r="D114" i="26"/>
  <c r="D110" i="26"/>
  <c r="D106" i="26"/>
  <c r="D102" i="26"/>
  <c r="D98" i="26"/>
  <c r="D94" i="26"/>
  <c r="D90" i="26"/>
  <c r="D86" i="26"/>
  <c r="D82" i="26"/>
  <c r="D78" i="26"/>
  <c r="D74" i="26"/>
  <c r="D70" i="26"/>
  <c r="D66" i="26"/>
  <c r="D62" i="26"/>
  <c r="D58" i="26"/>
  <c r="D54" i="26"/>
  <c r="D50" i="26"/>
  <c r="D46" i="26"/>
  <c r="D42" i="26"/>
  <c r="D38" i="26"/>
  <c r="D133" i="26"/>
  <c r="D129" i="26"/>
  <c r="D125" i="26"/>
  <c r="D121" i="26"/>
  <c r="D117" i="26"/>
  <c r="D113" i="26"/>
  <c r="D109" i="26"/>
  <c r="D105" i="26"/>
  <c r="D101" i="26"/>
  <c r="D97" i="26"/>
  <c r="D93" i="26"/>
  <c r="D89" i="26"/>
  <c r="D85" i="26"/>
  <c r="D81" i="26"/>
  <c r="D77" i="26"/>
  <c r="D73" i="26"/>
  <c r="D69" i="26"/>
  <c r="D65" i="26"/>
  <c r="D61" i="26"/>
  <c r="D57" i="26"/>
  <c r="D53" i="26"/>
  <c r="D49" i="26"/>
  <c r="D45" i="26"/>
  <c r="D41" i="26"/>
  <c r="D37" i="26"/>
  <c r="D132" i="26"/>
  <c r="D128" i="26"/>
  <c r="D124" i="26"/>
  <c r="D120" i="26"/>
  <c r="D116" i="26"/>
  <c r="D112" i="26"/>
  <c r="D108" i="26"/>
  <c r="D104" i="26"/>
  <c r="D100" i="26"/>
  <c r="D96" i="26"/>
  <c r="D92" i="26"/>
  <c r="D88" i="26"/>
  <c r="D84" i="26"/>
  <c r="D80" i="26"/>
  <c r="D76" i="26"/>
  <c r="D72" i="26"/>
  <c r="D68" i="26"/>
  <c r="D64" i="26"/>
  <c r="D60" i="26"/>
  <c r="D56" i="26"/>
  <c r="D52" i="26"/>
  <c r="D48" i="26"/>
  <c r="D44" i="26"/>
  <c r="D40" i="26"/>
  <c r="D36" i="26"/>
  <c r="X34" i="1"/>
  <c r="Y33" i="26"/>
  <c r="I7" i="26" s="1"/>
  <c r="C93" i="26"/>
  <c r="B93" i="26" s="1"/>
  <c r="C94" i="26"/>
  <c r="B94" i="26" s="1"/>
  <c r="C95" i="26"/>
  <c r="B95" i="26" s="1"/>
  <c r="C96" i="26"/>
  <c r="B96" i="26" s="1"/>
  <c r="C97" i="26"/>
  <c r="B97" i="26" s="1"/>
  <c r="C98" i="26"/>
  <c r="B98" i="26" s="1"/>
  <c r="C99" i="26"/>
  <c r="B99" i="26" s="1"/>
  <c r="C100" i="26"/>
  <c r="B100" i="26" s="1"/>
  <c r="C101" i="26"/>
  <c r="B101" i="26" s="1"/>
  <c r="C102" i="26"/>
  <c r="B102" i="26" s="1"/>
  <c r="C103" i="26"/>
  <c r="B103" i="26" s="1"/>
  <c r="C104" i="26"/>
  <c r="B104" i="26" s="1"/>
  <c r="C105" i="26"/>
  <c r="B105" i="26" s="1"/>
  <c r="C106" i="26"/>
  <c r="B106" i="26" s="1"/>
  <c r="C107" i="26"/>
  <c r="B107" i="26" s="1"/>
  <c r="C108" i="26"/>
  <c r="B108" i="26" s="1"/>
  <c r="C109" i="26"/>
  <c r="B109" i="26" s="1"/>
  <c r="C110" i="26"/>
  <c r="B110" i="26" s="1"/>
  <c r="C111" i="26"/>
  <c r="B111" i="26" s="1"/>
  <c r="C112" i="26"/>
  <c r="B112" i="26" s="1"/>
  <c r="C113" i="26"/>
  <c r="B113" i="26" s="1"/>
  <c r="C114" i="26"/>
  <c r="B114" i="26" s="1"/>
  <c r="C115" i="26"/>
  <c r="B115" i="26" s="1"/>
  <c r="C116" i="26"/>
  <c r="B116" i="26" s="1"/>
  <c r="C117" i="26"/>
  <c r="B117" i="26" s="1"/>
  <c r="C118" i="26"/>
  <c r="B118" i="26" s="1"/>
  <c r="C119" i="26"/>
  <c r="B119" i="26" s="1"/>
  <c r="C120" i="26"/>
  <c r="B120" i="26" s="1"/>
  <c r="C121" i="26"/>
  <c r="B121" i="26" s="1"/>
  <c r="C122" i="26"/>
  <c r="B122" i="26" s="1"/>
  <c r="C123" i="26"/>
  <c r="B123" i="26" s="1"/>
  <c r="C124" i="26"/>
  <c r="B124" i="26" s="1"/>
  <c r="C125" i="26"/>
  <c r="B125" i="26" s="1"/>
  <c r="C126" i="26"/>
  <c r="B126" i="26" s="1"/>
  <c r="C127" i="26"/>
  <c r="B127" i="26" s="1"/>
  <c r="C128" i="26"/>
  <c r="B128" i="26" s="1"/>
  <c r="C129" i="26"/>
  <c r="B129" i="26" s="1"/>
  <c r="C130" i="26"/>
  <c r="B130" i="26" s="1"/>
  <c r="C131" i="26"/>
  <c r="B131" i="26" s="1"/>
  <c r="C132" i="26"/>
  <c r="B132" i="26" s="1"/>
  <c r="C133" i="26"/>
  <c r="B133" i="26" s="1"/>
  <c r="C134" i="26"/>
  <c r="B134" i="26" s="1"/>
  <c r="AA33" i="26"/>
  <c r="F5" i="1"/>
  <c r="F4" i="1"/>
  <c r="AA32" i="1"/>
  <c r="Y32" i="1"/>
  <c r="W32" i="1"/>
  <c r="J8" i="39" l="1"/>
  <c r="J7" i="27"/>
  <c r="J8" i="42"/>
  <c r="J8" i="44"/>
  <c r="J7" i="44"/>
  <c r="C28" i="1"/>
  <c r="E12" i="1"/>
  <c r="E10" i="1"/>
  <c r="E14" i="1"/>
  <c r="J7" i="43"/>
  <c r="J8" i="32"/>
  <c r="J7" i="32"/>
  <c r="J7" i="42"/>
  <c r="J8" i="38"/>
  <c r="J7" i="38"/>
  <c r="B32" i="38"/>
  <c r="C30" i="38" s="1"/>
  <c r="B30" i="38" s="1"/>
  <c r="B32" i="37"/>
  <c r="C30" i="37" s="1"/>
  <c r="B30" i="37" s="1"/>
  <c r="B32" i="36"/>
  <c r="C30" i="36" s="1"/>
  <c r="B30" i="36" s="1"/>
  <c r="E7" i="36"/>
  <c r="B7" i="36" s="1"/>
  <c r="J7" i="36"/>
  <c r="E7" i="34"/>
  <c r="B7" i="34" s="1"/>
  <c r="E7" i="33"/>
  <c r="B7" i="33" s="1"/>
  <c r="B32" i="33"/>
  <c r="C30" i="33" s="1"/>
  <c r="B30" i="33" s="1"/>
  <c r="J7" i="33"/>
  <c r="E7" i="32"/>
  <c r="B7" i="32" s="1"/>
  <c r="B32" i="30"/>
  <c r="C30" i="30" s="1"/>
  <c r="B30" i="30" s="1"/>
  <c r="E7" i="30"/>
  <c r="B7" i="30" s="1"/>
  <c r="E7" i="29"/>
  <c r="B7" i="29" s="1"/>
  <c r="E7" i="28"/>
  <c r="B7" i="28" s="1"/>
  <c r="J8" i="27"/>
  <c r="B32" i="27"/>
  <c r="C30" i="27" s="1"/>
  <c r="B30" i="27" s="1"/>
  <c r="E7" i="27"/>
  <c r="B7" i="27" s="1"/>
  <c r="J7" i="26"/>
  <c r="J8" i="26"/>
  <c r="J8" i="28"/>
  <c r="J7" i="28"/>
  <c r="J7" i="29"/>
  <c r="J7" i="30"/>
  <c r="J8" i="30"/>
  <c r="J7" i="31"/>
  <c r="J8" i="33"/>
  <c r="J8" i="34"/>
  <c r="J7" i="34"/>
  <c r="J8" i="35"/>
  <c r="J7" i="35"/>
  <c r="J8" i="36"/>
  <c r="J7" i="40"/>
  <c r="J8" i="41"/>
  <c r="J7" i="41"/>
  <c r="J8" i="43"/>
  <c r="E7" i="26"/>
  <c r="B7" i="26" s="1"/>
  <c r="B32" i="26"/>
  <c r="C30" i="26" s="1"/>
  <c r="B30" i="26" s="1"/>
  <c r="B32" i="44"/>
  <c r="C30" i="44" s="1"/>
  <c r="B30" i="44" s="1"/>
  <c r="B32" i="43"/>
  <c r="C30" i="43" s="1"/>
  <c r="B30" i="43" s="1"/>
  <c r="B32" i="42"/>
  <c r="C30" i="42" s="1"/>
  <c r="B30" i="42" s="1"/>
  <c r="B32" i="41"/>
  <c r="C30" i="41" s="1"/>
  <c r="B30" i="41" s="1"/>
  <c r="B32" i="40"/>
  <c r="C30" i="40" s="1"/>
  <c r="B30" i="40" s="1"/>
  <c r="B32" i="39"/>
  <c r="C30" i="39" s="1"/>
  <c r="B30" i="39" s="1"/>
  <c r="B32" i="35"/>
  <c r="C30" i="35" s="1"/>
  <c r="B30" i="35" s="1"/>
  <c r="B32" i="34"/>
  <c r="C30" i="34" s="1"/>
  <c r="B30" i="34" s="1"/>
  <c r="B32" i="32"/>
  <c r="C30" i="32" s="1"/>
  <c r="B30" i="32" s="1"/>
  <c r="B32" i="31"/>
  <c r="C30" i="31" s="1"/>
  <c r="B30" i="31" s="1"/>
  <c r="D36" i="1"/>
  <c r="D40" i="1"/>
  <c r="D44" i="1"/>
  <c r="D48" i="1"/>
  <c r="D52" i="1"/>
  <c r="D56" i="1"/>
  <c r="D60" i="1"/>
  <c r="D64" i="1"/>
  <c r="D68" i="1"/>
  <c r="D72" i="1"/>
  <c r="D76" i="1"/>
  <c r="D80" i="1"/>
  <c r="D84" i="1"/>
  <c r="D88" i="1"/>
  <c r="D92" i="1"/>
  <c r="D96" i="1"/>
  <c r="D100" i="1"/>
  <c r="D104" i="1"/>
  <c r="D108" i="1"/>
  <c r="D112" i="1"/>
  <c r="D116" i="1"/>
  <c r="D120" i="1"/>
  <c r="D124" i="1"/>
  <c r="D128" i="1"/>
  <c r="D132" i="1"/>
  <c r="D37" i="1"/>
  <c r="D41" i="1"/>
  <c r="D45" i="1"/>
  <c r="D49" i="1"/>
  <c r="D53" i="1"/>
  <c r="D57" i="1"/>
  <c r="D61" i="1"/>
  <c r="D65" i="1"/>
  <c r="D69" i="1"/>
  <c r="D73" i="1"/>
  <c r="D77" i="1"/>
  <c r="D81" i="1"/>
  <c r="D85" i="1"/>
  <c r="D89" i="1"/>
  <c r="D93" i="1"/>
  <c r="D97" i="1"/>
  <c r="D101" i="1"/>
  <c r="D105" i="1"/>
  <c r="D109" i="1"/>
  <c r="D113" i="1"/>
  <c r="D117" i="1"/>
  <c r="D121" i="1"/>
  <c r="D125" i="1"/>
  <c r="D129" i="1"/>
  <c r="D133" i="1"/>
  <c r="D38" i="1"/>
  <c r="D42" i="1"/>
  <c r="D46" i="1"/>
  <c r="D50" i="1"/>
  <c r="D54" i="1"/>
  <c r="D58" i="1"/>
  <c r="D62" i="1"/>
  <c r="D66" i="1"/>
  <c r="D70" i="1"/>
  <c r="D74" i="1"/>
  <c r="D78" i="1"/>
  <c r="D82" i="1"/>
  <c r="D86" i="1"/>
  <c r="D90" i="1"/>
  <c r="D94" i="1"/>
  <c r="D98" i="1"/>
  <c r="D102" i="1"/>
  <c r="D106" i="1"/>
  <c r="D110" i="1"/>
  <c r="D114" i="1"/>
  <c r="D118" i="1"/>
  <c r="D122" i="1"/>
  <c r="D126" i="1"/>
  <c r="D130" i="1"/>
  <c r="D134" i="1"/>
  <c r="D35" i="1"/>
  <c r="D39" i="1"/>
  <c r="D43" i="1"/>
  <c r="D47" i="1"/>
  <c r="D51" i="1"/>
  <c r="D55" i="1"/>
  <c r="D59" i="1"/>
  <c r="D63" i="1"/>
  <c r="D67" i="1"/>
  <c r="D71" i="1"/>
  <c r="D75" i="1"/>
  <c r="D79" i="1"/>
  <c r="D83" i="1"/>
  <c r="D87" i="1"/>
  <c r="D91" i="1"/>
  <c r="D95" i="1"/>
  <c r="D99" i="1"/>
  <c r="D103" i="1"/>
  <c r="D107" i="1"/>
  <c r="D111" i="1"/>
  <c r="D115" i="1"/>
  <c r="D119" i="1"/>
  <c r="D123" i="1"/>
  <c r="D127" i="1"/>
  <c r="D131" i="1"/>
  <c r="D34" i="1"/>
  <c r="B32" i="29"/>
  <c r="C30" i="29" s="1"/>
  <c r="B30" i="29" s="1"/>
  <c r="B32" i="28"/>
  <c r="C30" i="28" s="1"/>
  <c r="B30" i="28" s="1"/>
  <c r="Y35" i="1"/>
  <c r="Z35" i="1" s="1"/>
  <c r="AA35" i="1"/>
  <c r="AB35" i="1" s="1"/>
  <c r="Y36" i="1"/>
  <c r="Z36" i="1" s="1"/>
  <c r="AA36" i="1"/>
  <c r="AB36" i="1" s="1"/>
  <c r="Y37" i="1"/>
  <c r="Z37" i="1" s="1"/>
  <c r="AA37" i="1"/>
  <c r="AB37" i="1" s="1"/>
  <c r="Y38" i="1"/>
  <c r="Z38" i="1" s="1"/>
  <c r="AA38" i="1"/>
  <c r="AB38" i="1" s="1"/>
  <c r="Y39" i="1"/>
  <c r="Z39" i="1" s="1"/>
  <c r="AA39" i="1"/>
  <c r="AB39" i="1" s="1"/>
  <c r="Y40" i="1"/>
  <c r="Z40" i="1" s="1"/>
  <c r="AA40" i="1"/>
  <c r="AB40" i="1" s="1"/>
  <c r="Y41" i="1"/>
  <c r="Z41" i="1" s="1"/>
  <c r="AA41" i="1"/>
  <c r="AB41" i="1" s="1"/>
  <c r="Y42" i="1"/>
  <c r="Z42" i="1" s="1"/>
  <c r="AA42" i="1"/>
  <c r="AB42" i="1" s="1"/>
  <c r="Y43" i="1"/>
  <c r="Z43" i="1" s="1"/>
  <c r="AA43" i="1"/>
  <c r="AB43" i="1" s="1"/>
  <c r="Y44" i="1"/>
  <c r="Z44" i="1" s="1"/>
  <c r="AA44" i="1"/>
  <c r="AB44" i="1" s="1"/>
  <c r="Y45" i="1"/>
  <c r="Z45" i="1" s="1"/>
  <c r="AA45" i="1"/>
  <c r="AB45" i="1" s="1"/>
  <c r="Y46" i="1"/>
  <c r="Z46" i="1" s="1"/>
  <c r="AA46" i="1"/>
  <c r="AB46" i="1" s="1"/>
  <c r="Y47" i="1"/>
  <c r="Z47" i="1" s="1"/>
  <c r="AA47" i="1"/>
  <c r="AB47" i="1" s="1"/>
  <c r="Y48" i="1"/>
  <c r="Z48" i="1" s="1"/>
  <c r="AA48" i="1"/>
  <c r="AB48" i="1" s="1"/>
  <c r="Y49" i="1"/>
  <c r="Z49" i="1" s="1"/>
  <c r="AA49" i="1"/>
  <c r="AB49" i="1" s="1"/>
  <c r="Y50" i="1"/>
  <c r="Z50" i="1" s="1"/>
  <c r="AA50" i="1"/>
  <c r="AB50" i="1" s="1"/>
  <c r="Y51" i="1"/>
  <c r="Z51" i="1" s="1"/>
  <c r="AA51" i="1"/>
  <c r="AB51" i="1" s="1"/>
  <c r="Y52" i="1"/>
  <c r="Z52" i="1" s="1"/>
  <c r="AA52" i="1"/>
  <c r="AB52" i="1" s="1"/>
  <c r="Y53" i="1"/>
  <c r="Z53" i="1" s="1"/>
  <c r="AA53" i="1"/>
  <c r="AB53" i="1" s="1"/>
  <c r="Y54" i="1"/>
  <c r="Z54" i="1" s="1"/>
  <c r="AA54" i="1"/>
  <c r="AB54" i="1" s="1"/>
  <c r="Y55" i="1"/>
  <c r="Z55" i="1" s="1"/>
  <c r="AA55" i="1"/>
  <c r="AB55" i="1" s="1"/>
  <c r="Y56" i="1"/>
  <c r="Z56" i="1" s="1"/>
  <c r="AA56" i="1"/>
  <c r="AB56" i="1" s="1"/>
  <c r="Y57" i="1"/>
  <c r="Z57" i="1" s="1"/>
  <c r="AA57" i="1"/>
  <c r="AB57" i="1" s="1"/>
  <c r="Y58" i="1"/>
  <c r="Z58" i="1" s="1"/>
  <c r="AA58" i="1"/>
  <c r="AB58" i="1" s="1"/>
  <c r="Y59" i="1"/>
  <c r="Z59" i="1" s="1"/>
  <c r="AA59" i="1"/>
  <c r="AB59" i="1" s="1"/>
  <c r="Y60" i="1"/>
  <c r="Z60" i="1" s="1"/>
  <c r="AA60" i="1"/>
  <c r="AB60" i="1" s="1"/>
  <c r="Y61" i="1"/>
  <c r="Z61" i="1" s="1"/>
  <c r="AA61" i="1"/>
  <c r="AB61" i="1" s="1"/>
  <c r="Y62" i="1"/>
  <c r="Z62" i="1" s="1"/>
  <c r="AA62" i="1"/>
  <c r="AB62" i="1" s="1"/>
  <c r="Y63" i="1"/>
  <c r="Z63" i="1" s="1"/>
  <c r="AA63" i="1"/>
  <c r="AB63" i="1" s="1"/>
  <c r="Y64" i="1"/>
  <c r="Z64" i="1" s="1"/>
  <c r="AA64" i="1"/>
  <c r="AB64" i="1" s="1"/>
  <c r="Y65" i="1"/>
  <c r="Z65" i="1" s="1"/>
  <c r="AA65" i="1"/>
  <c r="AB65" i="1" s="1"/>
  <c r="Y66" i="1"/>
  <c r="Z66" i="1" s="1"/>
  <c r="AA66" i="1"/>
  <c r="AB66" i="1" s="1"/>
  <c r="Y67" i="1"/>
  <c r="Z67" i="1" s="1"/>
  <c r="AA67" i="1"/>
  <c r="AB67" i="1" s="1"/>
  <c r="Y68" i="1"/>
  <c r="Z68" i="1" s="1"/>
  <c r="AA68" i="1"/>
  <c r="AB68" i="1" s="1"/>
  <c r="Y69" i="1"/>
  <c r="Z69" i="1" s="1"/>
  <c r="AA69" i="1"/>
  <c r="AB69" i="1" s="1"/>
  <c r="Y70" i="1"/>
  <c r="Z70" i="1" s="1"/>
  <c r="AA70" i="1"/>
  <c r="AB70" i="1" s="1"/>
  <c r="Y71" i="1"/>
  <c r="Z71" i="1" s="1"/>
  <c r="AA71" i="1"/>
  <c r="AB71" i="1" s="1"/>
  <c r="Y72" i="1"/>
  <c r="Z72" i="1" s="1"/>
  <c r="AA72" i="1"/>
  <c r="AB72" i="1" s="1"/>
  <c r="Y73" i="1"/>
  <c r="Z73" i="1" s="1"/>
  <c r="AA73" i="1"/>
  <c r="AB73" i="1" s="1"/>
  <c r="Y74" i="1"/>
  <c r="Z74" i="1" s="1"/>
  <c r="AA74" i="1"/>
  <c r="AB74" i="1" s="1"/>
  <c r="Y75" i="1"/>
  <c r="Z75" i="1" s="1"/>
  <c r="AA75" i="1"/>
  <c r="AB75" i="1" s="1"/>
  <c r="Y76" i="1"/>
  <c r="Z76" i="1" s="1"/>
  <c r="AA76" i="1"/>
  <c r="AB76" i="1" s="1"/>
  <c r="Y77" i="1"/>
  <c r="Z77" i="1" s="1"/>
  <c r="AA77" i="1"/>
  <c r="AB77" i="1" s="1"/>
  <c r="Y78" i="1"/>
  <c r="Z78" i="1" s="1"/>
  <c r="AA78" i="1"/>
  <c r="AB78" i="1" s="1"/>
  <c r="Y79" i="1"/>
  <c r="Z79" i="1" s="1"/>
  <c r="AA79" i="1"/>
  <c r="AB79" i="1" s="1"/>
  <c r="Y80" i="1"/>
  <c r="Z80" i="1" s="1"/>
  <c r="AA80" i="1"/>
  <c r="AB80" i="1" s="1"/>
  <c r="Y81" i="1"/>
  <c r="Z81" i="1" s="1"/>
  <c r="AA81" i="1"/>
  <c r="AB81" i="1" s="1"/>
  <c r="Y82" i="1"/>
  <c r="Z82" i="1" s="1"/>
  <c r="AA82" i="1"/>
  <c r="AB82" i="1" s="1"/>
  <c r="Y83" i="1"/>
  <c r="Z83" i="1" s="1"/>
  <c r="AA83" i="1"/>
  <c r="AB83" i="1" s="1"/>
  <c r="Y84" i="1"/>
  <c r="Z84" i="1" s="1"/>
  <c r="AA84" i="1"/>
  <c r="AB84" i="1" s="1"/>
  <c r="Y85" i="1"/>
  <c r="Z85" i="1" s="1"/>
  <c r="AA85" i="1"/>
  <c r="AB85" i="1" s="1"/>
  <c r="Y86" i="1"/>
  <c r="Z86" i="1" s="1"/>
  <c r="AA86" i="1"/>
  <c r="AB86" i="1" s="1"/>
  <c r="Y87" i="1"/>
  <c r="Z87" i="1" s="1"/>
  <c r="AA87" i="1"/>
  <c r="AB87" i="1" s="1"/>
  <c r="Y88" i="1"/>
  <c r="Z88" i="1" s="1"/>
  <c r="AA88" i="1"/>
  <c r="AB88" i="1" s="1"/>
  <c r="Y89" i="1"/>
  <c r="Z89" i="1" s="1"/>
  <c r="AA89" i="1"/>
  <c r="AB89" i="1" s="1"/>
  <c r="Y90" i="1"/>
  <c r="Z90" i="1" s="1"/>
  <c r="AA90" i="1"/>
  <c r="AB90" i="1" s="1"/>
  <c r="Y91" i="1"/>
  <c r="Z91" i="1" s="1"/>
  <c r="AA91" i="1"/>
  <c r="AB91" i="1" s="1"/>
  <c r="Y92" i="1"/>
  <c r="Z92" i="1" s="1"/>
  <c r="AA92" i="1"/>
  <c r="AB92" i="1" s="1"/>
  <c r="Y93" i="1"/>
  <c r="Z93" i="1" s="1"/>
  <c r="AA93" i="1"/>
  <c r="AB93" i="1" s="1"/>
  <c r="Y94" i="1"/>
  <c r="Z94" i="1" s="1"/>
  <c r="AA94" i="1"/>
  <c r="AB94" i="1" s="1"/>
  <c r="Y95" i="1"/>
  <c r="Z95" i="1" s="1"/>
  <c r="AA95" i="1"/>
  <c r="AB95" i="1" s="1"/>
  <c r="Y96" i="1"/>
  <c r="Z96" i="1" s="1"/>
  <c r="AA96" i="1"/>
  <c r="AB96" i="1" s="1"/>
  <c r="Y97" i="1"/>
  <c r="Z97" i="1" s="1"/>
  <c r="AA97" i="1"/>
  <c r="AB97" i="1" s="1"/>
  <c r="Y98" i="1"/>
  <c r="Z98" i="1" s="1"/>
  <c r="AA98" i="1"/>
  <c r="AB98" i="1" s="1"/>
  <c r="Y99" i="1"/>
  <c r="Z99" i="1" s="1"/>
  <c r="AA99" i="1"/>
  <c r="AB99" i="1" s="1"/>
  <c r="Y100" i="1"/>
  <c r="Z100" i="1" s="1"/>
  <c r="AA100" i="1"/>
  <c r="AB100" i="1" s="1"/>
  <c r="Y101" i="1"/>
  <c r="Z101" i="1" s="1"/>
  <c r="AA101" i="1"/>
  <c r="AB101" i="1" s="1"/>
  <c r="Y102" i="1"/>
  <c r="Z102" i="1" s="1"/>
  <c r="AA102" i="1"/>
  <c r="AB102" i="1" s="1"/>
  <c r="Y103" i="1"/>
  <c r="Z103" i="1" s="1"/>
  <c r="AA103" i="1"/>
  <c r="AB103" i="1" s="1"/>
  <c r="Y104" i="1"/>
  <c r="Z104" i="1" s="1"/>
  <c r="AA104" i="1"/>
  <c r="AB104" i="1" s="1"/>
  <c r="Y105" i="1"/>
  <c r="Z105" i="1" s="1"/>
  <c r="AA105" i="1"/>
  <c r="AB105" i="1" s="1"/>
  <c r="Y106" i="1"/>
  <c r="Z106" i="1" s="1"/>
  <c r="AA106" i="1"/>
  <c r="AB106" i="1" s="1"/>
  <c r="Y107" i="1"/>
  <c r="Z107" i="1" s="1"/>
  <c r="AA107" i="1"/>
  <c r="AB107" i="1" s="1"/>
  <c r="Y108" i="1"/>
  <c r="Z108" i="1" s="1"/>
  <c r="AA108" i="1"/>
  <c r="AB108" i="1" s="1"/>
  <c r="Y109" i="1"/>
  <c r="Z109" i="1" s="1"/>
  <c r="AA109" i="1"/>
  <c r="AB109" i="1" s="1"/>
  <c r="Y110" i="1"/>
  <c r="Z110" i="1" s="1"/>
  <c r="AA110" i="1"/>
  <c r="AB110" i="1" s="1"/>
  <c r="Y111" i="1"/>
  <c r="Z111" i="1" s="1"/>
  <c r="AA111" i="1"/>
  <c r="AB111" i="1" s="1"/>
  <c r="Y112" i="1"/>
  <c r="Z112" i="1" s="1"/>
  <c r="AA112" i="1"/>
  <c r="AB112" i="1" s="1"/>
  <c r="Y113" i="1"/>
  <c r="Z113" i="1" s="1"/>
  <c r="AA113" i="1"/>
  <c r="AB113" i="1" s="1"/>
  <c r="Y114" i="1"/>
  <c r="Z114" i="1" s="1"/>
  <c r="AA114" i="1"/>
  <c r="AB114" i="1" s="1"/>
  <c r="Y115" i="1"/>
  <c r="Z115" i="1" s="1"/>
  <c r="AA115" i="1"/>
  <c r="AB115" i="1" s="1"/>
  <c r="Y116" i="1"/>
  <c r="Z116" i="1" s="1"/>
  <c r="AA116" i="1"/>
  <c r="AB116" i="1" s="1"/>
  <c r="Y117" i="1"/>
  <c r="Z117" i="1" s="1"/>
  <c r="AA117" i="1"/>
  <c r="AB117" i="1" s="1"/>
  <c r="Y118" i="1"/>
  <c r="Z118" i="1" s="1"/>
  <c r="AA118" i="1"/>
  <c r="AB118" i="1" s="1"/>
  <c r="Y119" i="1"/>
  <c r="Z119" i="1" s="1"/>
  <c r="AA119" i="1"/>
  <c r="AB119" i="1" s="1"/>
  <c r="Y120" i="1"/>
  <c r="Z120" i="1" s="1"/>
  <c r="AA120" i="1"/>
  <c r="AB120" i="1" s="1"/>
  <c r="Y121" i="1"/>
  <c r="Z121" i="1" s="1"/>
  <c r="AA121" i="1"/>
  <c r="AB121" i="1" s="1"/>
  <c r="Y122" i="1"/>
  <c r="Z122" i="1" s="1"/>
  <c r="AA122" i="1"/>
  <c r="AB122" i="1" s="1"/>
  <c r="Y123" i="1"/>
  <c r="Z123" i="1" s="1"/>
  <c r="AA123" i="1"/>
  <c r="AB123" i="1" s="1"/>
  <c r="Y124" i="1"/>
  <c r="Z124" i="1" s="1"/>
  <c r="AA124" i="1"/>
  <c r="AB124" i="1" s="1"/>
  <c r="Y125" i="1"/>
  <c r="Z125" i="1" s="1"/>
  <c r="AA125" i="1"/>
  <c r="AB125" i="1" s="1"/>
  <c r="Y126" i="1"/>
  <c r="Z126" i="1" s="1"/>
  <c r="AA126" i="1"/>
  <c r="AB126" i="1" s="1"/>
  <c r="Y127" i="1"/>
  <c r="Z127" i="1" s="1"/>
  <c r="AA127" i="1"/>
  <c r="AB127" i="1" s="1"/>
  <c r="Y128" i="1"/>
  <c r="Z128" i="1" s="1"/>
  <c r="AA128" i="1"/>
  <c r="AB128" i="1" s="1"/>
  <c r="Y129" i="1"/>
  <c r="Z129" i="1" s="1"/>
  <c r="AA129" i="1"/>
  <c r="AB129" i="1" s="1"/>
  <c r="Y130" i="1"/>
  <c r="Z130" i="1" s="1"/>
  <c r="AA130" i="1"/>
  <c r="AB130" i="1" s="1"/>
  <c r="Y131" i="1"/>
  <c r="Z131" i="1" s="1"/>
  <c r="AA131" i="1"/>
  <c r="AB131" i="1" s="1"/>
  <c r="Y132" i="1"/>
  <c r="Z132" i="1" s="1"/>
  <c r="AA132" i="1"/>
  <c r="AB132" i="1" s="1"/>
  <c r="Y133" i="1"/>
  <c r="Z133" i="1" s="1"/>
  <c r="AA133" i="1"/>
  <c r="AB133" i="1" s="1"/>
  <c r="Y134" i="1"/>
  <c r="Z134" i="1" s="1"/>
  <c r="AA134" i="1"/>
  <c r="AB134" i="1" s="1"/>
  <c r="AA34" i="1"/>
  <c r="AB34" i="1" s="1"/>
  <c r="Y34" i="1"/>
  <c r="W35" i="1"/>
  <c r="W36" i="1"/>
  <c r="X36" i="1" s="1"/>
  <c r="W37" i="1"/>
  <c r="X37" i="1" s="1"/>
  <c r="W38" i="1"/>
  <c r="X38" i="1" s="1"/>
  <c r="W39" i="1"/>
  <c r="X39" i="1" s="1"/>
  <c r="W40" i="1"/>
  <c r="X40" i="1" s="1"/>
  <c r="W41" i="1"/>
  <c r="X41" i="1" s="1"/>
  <c r="W42" i="1"/>
  <c r="X42" i="1" s="1"/>
  <c r="W43" i="1"/>
  <c r="X43" i="1" s="1"/>
  <c r="W44" i="1"/>
  <c r="X44" i="1" s="1"/>
  <c r="W45" i="1"/>
  <c r="X45" i="1" s="1"/>
  <c r="W46" i="1"/>
  <c r="X46" i="1" s="1"/>
  <c r="W47" i="1"/>
  <c r="X47" i="1" s="1"/>
  <c r="W48" i="1"/>
  <c r="X48" i="1" s="1"/>
  <c r="W49" i="1"/>
  <c r="X49" i="1" s="1"/>
  <c r="W50" i="1"/>
  <c r="X50" i="1" s="1"/>
  <c r="W51" i="1"/>
  <c r="X51" i="1" s="1"/>
  <c r="W52" i="1"/>
  <c r="X52" i="1" s="1"/>
  <c r="W53" i="1"/>
  <c r="X53" i="1" s="1"/>
  <c r="W54" i="1"/>
  <c r="X54" i="1" s="1"/>
  <c r="W55" i="1"/>
  <c r="X55" i="1" s="1"/>
  <c r="W56" i="1"/>
  <c r="X56" i="1" s="1"/>
  <c r="W57" i="1"/>
  <c r="X57" i="1" s="1"/>
  <c r="W58" i="1"/>
  <c r="X58" i="1" s="1"/>
  <c r="W59" i="1"/>
  <c r="X59" i="1" s="1"/>
  <c r="W60" i="1"/>
  <c r="X60" i="1" s="1"/>
  <c r="W61" i="1"/>
  <c r="X61" i="1" s="1"/>
  <c r="W62" i="1"/>
  <c r="X62" i="1" s="1"/>
  <c r="W63" i="1"/>
  <c r="X63" i="1" s="1"/>
  <c r="W64" i="1"/>
  <c r="X64" i="1" s="1"/>
  <c r="W65" i="1"/>
  <c r="X65" i="1" s="1"/>
  <c r="W66" i="1"/>
  <c r="X66" i="1" s="1"/>
  <c r="W67" i="1"/>
  <c r="X67" i="1" s="1"/>
  <c r="W68" i="1"/>
  <c r="X68" i="1" s="1"/>
  <c r="W69" i="1"/>
  <c r="X69" i="1" s="1"/>
  <c r="W70" i="1"/>
  <c r="X70" i="1" s="1"/>
  <c r="W71" i="1"/>
  <c r="X71" i="1" s="1"/>
  <c r="W72" i="1"/>
  <c r="X72" i="1" s="1"/>
  <c r="W73" i="1"/>
  <c r="X73" i="1" s="1"/>
  <c r="W74" i="1"/>
  <c r="X74" i="1" s="1"/>
  <c r="W75" i="1"/>
  <c r="X75" i="1" s="1"/>
  <c r="W76" i="1"/>
  <c r="X76" i="1" s="1"/>
  <c r="W77" i="1"/>
  <c r="X77" i="1" s="1"/>
  <c r="W78" i="1"/>
  <c r="X78" i="1" s="1"/>
  <c r="W79" i="1"/>
  <c r="X79" i="1" s="1"/>
  <c r="W80" i="1"/>
  <c r="X80" i="1" s="1"/>
  <c r="W81" i="1"/>
  <c r="X81" i="1" s="1"/>
  <c r="W82" i="1"/>
  <c r="X82" i="1" s="1"/>
  <c r="W83" i="1"/>
  <c r="X83" i="1" s="1"/>
  <c r="W84" i="1"/>
  <c r="X84" i="1" s="1"/>
  <c r="W85" i="1"/>
  <c r="X85" i="1" s="1"/>
  <c r="W86" i="1"/>
  <c r="X86" i="1" s="1"/>
  <c r="W87" i="1"/>
  <c r="X87" i="1" s="1"/>
  <c r="W88" i="1"/>
  <c r="X88" i="1" s="1"/>
  <c r="W89" i="1"/>
  <c r="X89" i="1" s="1"/>
  <c r="W90" i="1"/>
  <c r="X90" i="1" s="1"/>
  <c r="W91" i="1"/>
  <c r="X91" i="1" s="1"/>
  <c r="W92" i="1"/>
  <c r="X92" i="1" s="1"/>
  <c r="W93" i="1"/>
  <c r="X93" i="1" s="1"/>
  <c r="W94" i="1"/>
  <c r="X94" i="1" s="1"/>
  <c r="W95" i="1"/>
  <c r="X95" i="1" s="1"/>
  <c r="W96" i="1"/>
  <c r="X96" i="1" s="1"/>
  <c r="W97" i="1"/>
  <c r="X97" i="1" s="1"/>
  <c r="W98" i="1"/>
  <c r="X98" i="1" s="1"/>
  <c r="W99" i="1"/>
  <c r="X99" i="1" s="1"/>
  <c r="W100" i="1"/>
  <c r="X100" i="1" s="1"/>
  <c r="W101" i="1"/>
  <c r="X101" i="1" s="1"/>
  <c r="W102" i="1"/>
  <c r="X102" i="1" s="1"/>
  <c r="W103" i="1"/>
  <c r="X103" i="1" s="1"/>
  <c r="W104" i="1"/>
  <c r="X104" i="1" s="1"/>
  <c r="W105" i="1"/>
  <c r="X105" i="1" s="1"/>
  <c r="W106" i="1"/>
  <c r="X106" i="1" s="1"/>
  <c r="W107" i="1"/>
  <c r="X107" i="1" s="1"/>
  <c r="W108" i="1"/>
  <c r="X108" i="1" s="1"/>
  <c r="W109" i="1"/>
  <c r="X109" i="1" s="1"/>
  <c r="W110" i="1"/>
  <c r="X110" i="1" s="1"/>
  <c r="W111" i="1"/>
  <c r="X111" i="1" s="1"/>
  <c r="W112" i="1"/>
  <c r="X112" i="1" s="1"/>
  <c r="W113" i="1"/>
  <c r="X113" i="1" s="1"/>
  <c r="W114" i="1"/>
  <c r="X114" i="1" s="1"/>
  <c r="W115" i="1"/>
  <c r="X115" i="1" s="1"/>
  <c r="W116" i="1"/>
  <c r="X116" i="1" s="1"/>
  <c r="W117" i="1"/>
  <c r="X117" i="1" s="1"/>
  <c r="W118" i="1"/>
  <c r="X118" i="1" s="1"/>
  <c r="W119" i="1"/>
  <c r="X119" i="1" s="1"/>
  <c r="W120" i="1"/>
  <c r="X120" i="1" s="1"/>
  <c r="W121" i="1"/>
  <c r="X121" i="1" s="1"/>
  <c r="W122" i="1"/>
  <c r="X122" i="1" s="1"/>
  <c r="W123" i="1"/>
  <c r="X123" i="1" s="1"/>
  <c r="W124" i="1"/>
  <c r="X124" i="1" s="1"/>
  <c r="W125" i="1"/>
  <c r="X125" i="1" s="1"/>
  <c r="W126" i="1"/>
  <c r="X126" i="1" s="1"/>
  <c r="W127" i="1"/>
  <c r="X127" i="1" s="1"/>
  <c r="W128" i="1"/>
  <c r="X128" i="1" s="1"/>
  <c r="W129" i="1"/>
  <c r="X129" i="1" s="1"/>
  <c r="W130" i="1"/>
  <c r="X130" i="1" s="1"/>
  <c r="W131" i="1"/>
  <c r="X131" i="1" s="1"/>
  <c r="W132" i="1"/>
  <c r="X132" i="1" s="1"/>
  <c r="W133" i="1"/>
  <c r="X133" i="1" s="1"/>
  <c r="W134" i="1"/>
  <c r="X134" i="1" s="1"/>
  <c r="J33" i="1"/>
  <c r="I33" i="1"/>
  <c r="F11" i="4" s="1"/>
  <c r="F10" i="4" s="1"/>
  <c r="H33" i="1"/>
  <c r="E11" i="4" s="1"/>
  <c r="E10" i="4" s="1"/>
  <c r="N35" i="1"/>
  <c r="O35" i="1"/>
  <c r="P35" i="1"/>
  <c r="Q35" i="1"/>
  <c r="R35" i="1"/>
  <c r="S35" i="1"/>
  <c r="T35" i="1"/>
  <c r="U35" i="1"/>
  <c r="N36" i="1"/>
  <c r="O36" i="1"/>
  <c r="P36" i="1"/>
  <c r="Q36" i="1"/>
  <c r="R36" i="1"/>
  <c r="S36" i="1"/>
  <c r="T36" i="1"/>
  <c r="U36" i="1"/>
  <c r="N37" i="1"/>
  <c r="O37" i="1"/>
  <c r="P37" i="1"/>
  <c r="Q37" i="1"/>
  <c r="R37" i="1"/>
  <c r="S37" i="1"/>
  <c r="T37" i="1"/>
  <c r="U37" i="1"/>
  <c r="N38" i="1"/>
  <c r="O38" i="1"/>
  <c r="P38" i="1"/>
  <c r="Q38" i="1"/>
  <c r="R38" i="1"/>
  <c r="S38" i="1"/>
  <c r="T38" i="1"/>
  <c r="U38" i="1"/>
  <c r="N39" i="1"/>
  <c r="O39" i="1"/>
  <c r="P39" i="1"/>
  <c r="Q39" i="1"/>
  <c r="R39" i="1"/>
  <c r="S39" i="1"/>
  <c r="T39" i="1"/>
  <c r="U39" i="1"/>
  <c r="N40" i="1"/>
  <c r="O40" i="1"/>
  <c r="P40" i="1"/>
  <c r="Q40" i="1"/>
  <c r="R40" i="1"/>
  <c r="S40" i="1"/>
  <c r="T40" i="1"/>
  <c r="U40" i="1"/>
  <c r="N41" i="1"/>
  <c r="O41" i="1"/>
  <c r="P41" i="1"/>
  <c r="Q41" i="1"/>
  <c r="R41" i="1"/>
  <c r="S41" i="1"/>
  <c r="T41" i="1"/>
  <c r="U41" i="1"/>
  <c r="N42" i="1"/>
  <c r="O42" i="1"/>
  <c r="P42" i="1"/>
  <c r="Q42" i="1"/>
  <c r="R42" i="1"/>
  <c r="S42" i="1"/>
  <c r="T42" i="1"/>
  <c r="U42" i="1"/>
  <c r="N43" i="1"/>
  <c r="O43" i="1"/>
  <c r="P43" i="1"/>
  <c r="Q43" i="1"/>
  <c r="R43" i="1"/>
  <c r="S43" i="1"/>
  <c r="T43" i="1"/>
  <c r="U43" i="1"/>
  <c r="N44" i="1"/>
  <c r="O44" i="1"/>
  <c r="P44" i="1"/>
  <c r="Q44" i="1"/>
  <c r="R44" i="1"/>
  <c r="S44" i="1"/>
  <c r="T44" i="1"/>
  <c r="U44" i="1"/>
  <c r="N45" i="1"/>
  <c r="O45" i="1"/>
  <c r="P45" i="1"/>
  <c r="Q45" i="1"/>
  <c r="R45" i="1"/>
  <c r="S45" i="1"/>
  <c r="T45" i="1"/>
  <c r="U45" i="1"/>
  <c r="N46" i="1"/>
  <c r="O46" i="1"/>
  <c r="P46" i="1"/>
  <c r="Q46" i="1"/>
  <c r="R46" i="1"/>
  <c r="S46" i="1"/>
  <c r="T46" i="1"/>
  <c r="U46" i="1"/>
  <c r="N47" i="1"/>
  <c r="O47" i="1"/>
  <c r="P47" i="1"/>
  <c r="Q47" i="1"/>
  <c r="R47" i="1"/>
  <c r="S47" i="1"/>
  <c r="T47" i="1"/>
  <c r="U47" i="1"/>
  <c r="N48" i="1"/>
  <c r="O48" i="1"/>
  <c r="P48" i="1"/>
  <c r="Q48" i="1"/>
  <c r="R48" i="1"/>
  <c r="S48" i="1"/>
  <c r="T48" i="1"/>
  <c r="U48" i="1"/>
  <c r="N49" i="1"/>
  <c r="O49" i="1"/>
  <c r="P49" i="1"/>
  <c r="Q49" i="1"/>
  <c r="R49" i="1"/>
  <c r="S49" i="1"/>
  <c r="T49" i="1"/>
  <c r="U49" i="1"/>
  <c r="N50" i="1"/>
  <c r="O50" i="1"/>
  <c r="P50" i="1"/>
  <c r="Q50" i="1"/>
  <c r="R50" i="1"/>
  <c r="S50" i="1"/>
  <c r="T50" i="1"/>
  <c r="U50" i="1"/>
  <c r="N51" i="1"/>
  <c r="O51" i="1"/>
  <c r="P51" i="1"/>
  <c r="Q51" i="1"/>
  <c r="R51" i="1"/>
  <c r="S51" i="1"/>
  <c r="T51" i="1"/>
  <c r="U51" i="1"/>
  <c r="N52" i="1"/>
  <c r="O52" i="1"/>
  <c r="P52" i="1"/>
  <c r="Q52" i="1"/>
  <c r="R52" i="1"/>
  <c r="S52" i="1"/>
  <c r="T52" i="1"/>
  <c r="U52" i="1"/>
  <c r="N53" i="1"/>
  <c r="O53" i="1"/>
  <c r="P53" i="1"/>
  <c r="Q53" i="1"/>
  <c r="R53" i="1"/>
  <c r="S53" i="1"/>
  <c r="T53" i="1"/>
  <c r="U53" i="1"/>
  <c r="N54" i="1"/>
  <c r="O54" i="1"/>
  <c r="P54" i="1"/>
  <c r="Q54" i="1"/>
  <c r="R54" i="1"/>
  <c r="S54" i="1"/>
  <c r="T54" i="1"/>
  <c r="U54" i="1"/>
  <c r="N55" i="1"/>
  <c r="O55" i="1"/>
  <c r="P55" i="1"/>
  <c r="Q55" i="1"/>
  <c r="R55" i="1"/>
  <c r="S55" i="1"/>
  <c r="T55" i="1"/>
  <c r="U55" i="1"/>
  <c r="N56" i="1"/>
  <c r="O56" i="1"/>
  <c r="P56" i="1"/>
  <c r="Q56" i="1"/>
  <c r="R56" i="1"/>
  <c r="S56" i="1"/>
  <c r="T56" i="1"/>
  <c r="U56" i="1"/>
  <c r="N57" i="1"/>
  <c r="O57" i="1"/>
  <c r="P57" i="1"/>
  <c r="Q57" i="1"/>
  <c r="R57" i="1"/>
  <c r="S57" i="1"/>
  <c r="T57" i="1"/>
  <c r="U57" i="1"/>
  <c r="N58" i="1"/>
  <c r="O58" i="1"/>
  <c r="P58" i="1"/>
  <c r="Q58" i="1"/>
  <c r="R58" i="1"/>
  <c r="S58" i="1"/>
  <c r="T58" i="1"/>
  <c r="U58" i="1"/>
  <c r="N59" i="1"/>
  <c r="O59" i="1"/>
  <c r="P59" i="1"/>
  <c r="Q59" i="1"/>
  <c r="R59" i="1"/>
  <c r="S59" i="1"/>
  <c r="T59" i="1"/>
  <c r="U59" i="1"/>
  <c r="N60" i="1"/>
  <c r="O60" i="1"/>
  <c r="P60" i="1"/>
  <c r="Q60" i="1"/>
  <c r="R60" i="1"/>
  <c r="S60" i="1"/>
  <c r="T60" i="1"/>
  <c r="U60" i="1"/>
  <c r="N61" i="1"/>
  <c r="O61" i="1"/>
  <c r="P61" i="1"/>
  <c r="Q61" i="1"/>
  <c r="R61" i="1"/>
  <c r="S61" i="1"/>
  <c r="T61" i="1"/>
  <c r="U61" i="1"/>
  <c r="N62" i="1"/>
  <c r="O62" i="1"/>
  <c r="P62" i="1"/>
  <c r="Q62" i="1"/>
  <c r="R62" i="1"/>
  <c r="S62" i="1"/>
  <c r="T62" i="1"/>
  <c r="U62" i="1"/>
  <c r="N63" i="1"/>
  <c r="O63" i="1"/>
  <c r="P63" i="1"/>
  <c r="Q63" i="1"/>
  <c r="R63" i="1"/>
  <c r="S63" i="1"/>
  <c r="T63" i="1"/>
  <c r="U63" i="1"/>
  <c r="N64" i="1"/>
  <c r="O64" i="1"/>
  <c r="P64" i="1"/>
  <c r="Q64" i="1"/>
  <c r="R64" i="1"/>
  <c r="S64" i="1"/>
  <c r="T64" i="1"/>
  <c r="U64" i="1"/>
  <c r="N65" i="1"/>
  <c r="O65" i="1"/>
  <c r="P65" i="1"/>
  <c r="Q65" i="1"/>
  <c r="R65" i="1"/>
  <c r="S65" i="1"/>
  <c r="T65" i="1"/>
  <c r="U65" i="1"/>
  <c r="N66" i="1"/>
  <c r="O66" i="1"/>
  <c r="P66" i="1"/>
  <c r="Q66" i="1"/>
  <c r="R66" i="1"/>
  <c r="S66" i="1"/>
  <c r="T66" i="1"/>
  <c r="U66" i="1"/>
  <c r="N67" i="1"/>
  <c r="O67" i="1"/>
  <c r="P67" i="1"/>
  <c r="Q67" i="1"/>
  <c r="R67" i="1"/>
  <c r="S67" i="1"/>
  <c r="T67" i="1"/>
  <c r="U67" i="1"/>
  <c r="N68" i="1"/>
  <c r="O68" i="1"/>
  <c r="P68" i="1"/>
  <c r="Q68" i="1"/>
  <c r="R68" i="1"/>
  <c r="S68" i="1"/>
  <c r="T68" i="1"/>
  <c r="U68" i="1"/>
  <c r="N69" i="1"/>
  <c r="O69" i="1"/>
  <c r="P69" i="1"/>
  <c r="Q69" i="1"/>
  <c r="R69" i="1"/>
  <c r="S69" i="1"/>
  <c r="T69" i="1"/>
  <c r="U69" i="1"/>
  <c r="N70" i="1"/>
  <c r="O70" i="1"/>
  <c r="P70" i="1"/>
  <c r="Q70" i="1"/>
  <c r="R70" i="1"/>
  <c r="S70" i="1"/>
  <c r="T70" i="1"/>
  <c r="U70" i="1"/>
  <c r="N71" i="1"/>
  <c r="O71" i="1"/>
  <c r="P71" i="1"/>
  <c r="Q71" i="1"/>
  <c r="R71" i="1"/>
  <c r="S71" i="1"/>
  <c r="T71" i="1"/>
  <c r="U71" i="1"/>
  <c r="N72" i="1"/>
  <c r="O72" i="1"/>
  <c r="P72" i="1"/>
  <c r="Q72" i="1"/>
  <c r="R72" i="1"/>
  <c r="S72" i="1"/>
  <c r="T72" i="1"/>
  <c r="U72" i="1"/>
  <c r="N73" i="1"/>
  <c r="O73" i="1"/>
  <c r="P73" i="1"/>
  <c r="Q73" i="1"/>
  <c r="R73" i="1"/>
  <c r="S73" i="1"/>
  <c r="T73" i="1"/>
  <c r="U73" i="1"/>
  <c r="N74" i="1"/>
  <c r="O74" i="1"/>
  <c r="P74" i="1"/>
  <c r="Q74" i="1"/>
  <c r="R74" i="1"/>
  <c r="S74" i="1"/>
  <c r="T74" i="1"/>
  <c r="U74" i="1"/>
  <c r="N75" i="1"/>
  <c r="O75" i="1"/>
  <c r="P75" i="1"/>
  <c r="Q75" i="1"/>
  <c r="R75" i="1"/>
  <c r="S75" i="1"/>
  <c r="T75" i="1"/>
  <c r="U75" i="1"/>
  <c r="N76" i="1"/>
  <c r="O76" i="1"/>
  <c r="P76" i="1"/>
  <c r="Q76" i="1"/>
  <c r="R76" i="1"/>
  <c r="S76" i="1"/>
  <c r="T76" i="1"/>
  <c r="U76" i="1"/>
  <c r="N77" i="1"/>
  <c r="O77" i="1"/>
  <c r="P77" i="1"/>
  <c r="Q77" i="1"/>
  <c r="R77" i="1"/>
  <c r="S77" i="1"/>
  <c r="T77" i="1"/>
  <c r="U77" i="1"/>
  <c r="N78" i="1"/>
  <c r="O78" i="1"/>
  <c r="P78" i="1"/>
  <c r="Q78" i="1"/>
  <c r="R78" i="1"/>
  <c r="S78" i="1"/>
  <c r="T78" i="1"/>
  <c r="U78" i="1"/>
  <c r="N79" i="1"/>
  <c r="O79" i="1"/>
  <c r="P79" i="1"/>
  <c r="Q79" i="1"/>
  <c r="R79" i="1"/>
  <c r="S79" i="1"/>
  <c r="T79" i="1"/>
  <c r="U79" i="1"/>
  <c r="N80" i="1"/>
  <c r="O80" i="1"/>
  <c r="P80" i="1"/>
  <c r="Q80" i="1"/>
  <c r="R80" i="1"/>
  <c r="S80" i="1"/>
  <c r="T80" i="1"/>
  <c r="U80" i="1"/>
  <c r="N81" i="1"/>
  <c r="O81" i="1"/>
  <c r="P81" i="1"/>
  <c r="Q81" i="1"/>
  <c r="R81" i="1"/>
  <c r="S81" i="1"/>
  <c r="T81" i="1"/>
  <c r="U81" i="1"/>
  <c r="N82" i="1"/>
  <c r="O82" i="1"/>
  <c r="P82" i="1"/>
  <c r="Q82" i="1"/>
  <c r="R82" i="1"/>
  <c r="S82" i="1"/>
  <c r="T82" i="1"/>
  <c r="U82" i="1"/>
  <c r="N83" i="1"/>
  <c r="O83" i="1"/>
  <c r="P83" i="1"/>
  <c r="Q83" i="1"/>
  <c r="R83" i="1"/>
  <c r="S83" i="1"/>
  <c r="T83" i="1"/>
  <c r="U83" i="1"/>
  <c r="N84" i="1"/>
  <c r="O84" i="1"/>
  <c r="P84" i="1"/>
  <c r="Q84" i="1"/>
  <c r="R84" i="1"/>
  <c r="S84" i="1"/>
  <c r="T84" i="1"/>
  <c r="U84" i="1"/>
  <c r="N85" i="1"/>
  <c r="O85" i="1"/>
  <c r="P85" i="1"/>
  <c r="Q85" i="1"/>
  <c r="R85" i="1"/>
  <c r="S85" i="1"/>
  <c r="T85" i="1"/>
  <c r="U85" i="1"/>
  <c r="N86" i="1"/>
  <c r="O86" i="1"/>
  <c r="P86" i="1"/>
  <c r="Q86" i="1"/>
  <c r="R86" i="1"/>
  <c r="S86" i="1"/>
  <c r="T86" i="1"/>
  <c r="U86" i="1"/>
  <c r="N87" i="1"/>
  <c r="O87" i="1"/>
  <c r="P87" i="1"/>
  <c r="Q87" i="1"/>
  <c r="R87" i="1"/>
  <c r="S87" i="1"/>
  <c r="T87" i="1"/>
  <c r="U87" i="1"/>
  <c r="N88" i="1"/>
  <c r="O88" i="1"/>
  <c r="P88" i="1"/>
  <c r="Q88" i="1"/>
  <c r="R88" i="1"/>
  <c r="S88" i="1"/>
  <c r="T88" i="1"/>
  <c r="U88" i="1"/>
  <c r="N89" i="1"/>
  <c r="O89" i="1"/>
  <c r="P89" i="1"/>
  <c r="Q89" i="1"/>
  <c r="R89" i="1"/>
  <c r="S89" i="1"/>
  <c r="T89" i="1"/>
  <c r="U89" i="1"/>
  <c r="N90" i="1"/>
  <c r="O90" i="1"/>
  <c r="P90" i="1"/>
  <c r="Q90" i="1"/>
  <c r="R90" i="1"/>
  <c r="S90" i="1"/>
  <c r="T90" i="1"/>
  <c r="U90" i="1"/>
  <c r="N91" i="1"/>
  <c r="O91" i="1"/>
  <c r="P91" i="1"/>
  <c r="Q91" i="1"/>
  <c r="R91" i="1"/>
  <c r="S91" i="1"/>
  <c r="T91" i="1"/>
  <c r="U91" i="1"/>
  <c r="N92" i="1"/>
  <c r="O92" i="1"/>
  <c r="P92" i="1"/>
  <c r="Q92" i="1"/>
  <c r="R92" i="1"/>
  <c r="S92" i="1"/>
  <c r="T92" i="1"/>
  <c r="U92" i="1"/>
  <c r="N93" i="1"/>
  <c r="O93" i="1"/>
  <c r="P93" i="1"/>
  <c r="Q93" i="1"/>
  <c r="R93" i="1"/>
  <c r="S93" i="1"/>
  <c r="T93" i="1"/>
  <c r="U93" i="1"/>
  <c r="N94" i="1"/>
  <c r="O94" i="1"/>
  <c r="P94" i="1"/>
  <c r="Q94" i="1"/>
  <c r="R94" i="1"/>
  <c r="S94" i="1"/>
  <c r="T94" i="1"/>
  <c r="U94" i="1"/>
  <c r="N95" i="1"/>
  <c r="O95" i="1"/>
  <c r="P95" i="1"/>
  <c r="Q95" i="1"/>
  <c r="R95" i="1"/>
  <c r="S95" i="1"/>
  <c r="T95" i="1"/>
  <c r="U95" i="1"/>
  <c r="N96" i="1"/>
  <c r="O96" i="1"/>
  <c r="P96" i="1"/>
  <c r="Q96" i="1"/>
  <c r="R96" i="1"/>
  <c r="S96" i="1"/>
  <c r="T96" i="1"/>
  <c r="U96" i="1"/>
  <c r="N97" i="1"/>
  <c r="O97" i="1"/>
  <c r="P97" i="1"/>
  <c r="Q97" i="1"/>
  <c r="R97" i="1"/>
  <c r="S97" i="1"/>
  <c r="T97" i="1"/>
  <c r="U97" i="1"/>
  <c r="N98" i="1"/>
  <c r="O98" i="1"/>
  <c r="P98" i="1"/>
  <c r="Q98" i="1"/>
  <c r="R98" i="1"/>
  <c r="S98" i="1"/>
  <c r="T98" i="1"/>
  <c r="U98" i="1"/>
  <c r="N99" i="1"/>
  <c r="O99" i="1"/>
  <c r="P99" i="1"/>
  <c r="Q99" i="1"/>
  <c r="R99" i="1"/>
  <c r="S99" i="1"/>
  <c r="T99" i="1"/>
  <c r="U99" i="1"/>
  <c r="N100" i="1"/>
  <c r="O100" i="1"/>
  <c r="P100" i="1"/>
  <c r="Q100" i="1"/>
  <c r="R100" i="1"/>
  <c r="S100" i="1"/>
  <c r="T100" i="1"/>
  <c r="U100" i="1"/>
  <c r="N101" i="1"/>
  <c r="O101" i="1"/>
  <c r="P101" i="1"/>
  <c r="Q101" i="1"/>
  <c r="R101" i="1"/>
  <c r="S101" i="1"/>
  <c r="T101" i="1"/>
  <c r="U101" i="1"/>
  <c r="N102" i="1"/>
  <c r="O102" i="1"/>
  <c r="P102" i="1"/>
  <c r="Q102" i="1"/>
  <c r="R102" i="1"/>
  <c r="S102" i="1"/>
  <c r="T102" i="1"/>
  <c r="U102" i="1"/>
  <c r="N103" i="1"/>
  <c r="O103" i="1"/>
  <c r="P103" i="1"/>
  <c r="Q103" i="1"/>
  <c r="R103" i="1"/>
  <c r="S103" i="1"/>
  <c r="T103" i="1"/>
  <c r="U103" i="1"/>
  <c r="N104" i="1"/>
  <c r="O104" i="1"/>
  <c r="P104" i="1"/>
  <c r="Q104" i="1"/>
  <c r="R104" i="1"/>
  <c r="S104" i="1"/>
  <c r="T104" i="1"/>
  <c r="U104" i="1"/>
  <c r="N105" i="1"/>
  <c r="O105" i="1"/>
  <c r="P105" i="1"/>
  <c r="Q105" i="1"/>
  <c r="R105" i="1"/>
  <c r="S105" i="1"/>
  <c r="T105" i="1"/>
  <c r="U105" i="1"/>
  <c r="N106" i="1"/>
  <c r="O106" i="1"/>
  <c r="P106" i="1"/>
  <c r="Q106" i="1"/>
  <c r="R106" i="1"/>
  <c r="S106" i="1"/>
  <c r="T106" i="1"/>
  <c r="U106" i="1"/>
  <c r="N107" i="1"/>
  <c r="O107" i="1"/>
  <c r="P107" i="1"/>
  <c r="Q107" i="1"/>
  <c r="R107" i="1"/>
  <c r="S107" i="1"/>
  <c r="T107" i="1"/>
  <c r="U107" i="1"/>
  <c r="N108" i="1"/>
  <c r="O108" i="1"/>
  <c r="P108" i="1"/>
  <c r="Q108" i="1"/>
  <c r="R108" i="1"/>
  <c r="S108" i="1"/>
  <c r="T108" i="1"/>
  <c r="U108" i="1"/>
  <c r="N109" i="1"/>
  <c r="O109" i="1"/>
  <c r="P109" i="1"/>
  <c r="Q109" i="1"/>
  <c r="R109" i="1"/>
  <c r="S109" i="1"/>
  <c r="T109" i="1"/>
  <c r="U109" i="1"/>
  <c r="N110" i="1"/>
  <c r="O110" i="1"/>
  <c r="P110" i="1"/>
  <c r="Q110" i="1"/>
  <c r="R110" i="1"/>
  <c r="S110" i="1"/>
  <c r="T110" i="1"/>
  <c r="U110" i="1"/>
  <c r="N111" i="1"/>
  <c r="O111" i="1"/>
  <c r="P111" i="1"/>
  <c r="Q111" i="1"/>
  <c r="R111" i="1"/>
  <c r="S111" i="1"/>
  <c r="T111" i="1"/>
  <c r="U111" i="1"/>
  <c r="N112" i="1"/>
  <c r="O112" i="1"/>
  <c r="P112" i="1"/>
  <c r="Q112" i="1"/>
  <c r="R112" i="1"/>
  <c r="S112" i="1"/>
  <c r="T112" i="1"/>
  <c r="U112" i="1"/>
  <c r="N113" i="1"/>
  <c r="O113" i="1"/>
  <c r="P113" i="1"/>
  <c r="Q113" i="1"/>
  <c r="R113" i="1"/>
  <c r="S113" i="1"/>
  <c r="T113" i="1"/>
  <c r="U113" i="1"/>
  <c r="N114" i="1"/>
  <c r="O114" i="1"/>
  <c r="P114" i="1"/>
  <c r="Q114" i="1"/>
  <c r="R114" i="1"/>
  <c r="S114" i="1"/>
  <c r="T114" i="1"/>
  <c r="U114" i="1"/>
  <c r="N115" i="1"/>
  <c r="O115" i="1"/>
  <c r="P115" i="1"/>
  <c r="Q115" i="1"/>
  <c r="R115" i="1"/>
  <c r="S115" i="1"/>
  <c r="T115" i="1"/>
  <c r="U115" i="1"/>
  <c r="N116" i="1"/>
  <c r="O116" i="1"/>
  <c r="P116" i="1"/>
  <c r="Q116" i="1"/>
  <c r="R116" i="1"/>
  <c r="S116" i="1"/>
  <c r="T116" i="1"/>
  <c r="U116" i="1"/>
  <c r="N117" i="1"/>
  <c r="O117" i="1"/>
  <c r="P117" i="1"/>
  <c r="Q117" i="1"/>
  <c r="R117" i="1"/>
  <c r="S117" i="1"/>
  <c r="T117" i="1"/>
  <c r="U117" i="1"/>
  <c r="N118" i="1"/>
  <c r="O118" i="1"/>
  <c r="P118" i="1"/>
  <c r="Q118" i="1"/>
  <c r="R118" i="1"/>
  <c r="S118" i="1"/>
  <c r="T118" i="1"/>
  <c r="U118" i="1"/>
  <c r="N119" i="1"/>
  <c r="O119" i="1"/>
  <c r="P119" i="1"/>
  <c r="Q119" i="1"/>
  <c r="R119" i="1"/>
  <c r="S119" i="1"/>
  <c r="T119" i="1"/>
  <c r="U119" i="1"/>
  <c r="N120" i="1"/>
  <c r="O120" i="1"/>
  <c r="P120" i="1"/>
  <c r="Q120" i="1"/>
  <c r="R120" i="1"/>
  <c r="S120" i="1"/>
  <c r="T120" i="1"/>
  <c r="U120" i="1"/>
  <c r="N121" i="1"/>
  <c r="O121" i="1"/>
  <c r="P121" i="1"/>
  <c r="Q121" i="1"/>
  <c r="R121" i="1"/>
  <c r="S121" i="1"/>
  <c r="T121" i="1"/>
  <c r="U121" i="1"/>
  <c r="N122" i="1"/>
  <c r="O122" i="1"/>
  <c r="P122" i="1"/>
  <c r="Q122" i="1"/>
  <c r="R122" i="1"/>
  <c r="S122" i="1"/>
  <c r="T122" i="1"/>
  <c r="U122" i="1"/>
  <c r="N123" i="1"/>
  <c r="O123" i="1"/>
  <c r="P123" i="1"/>
  <c r="Q123" i="1"/>
  <c r="R123" i="1"/>
  <c r="S123" i="1"/>
  <c r="T123" i="1"/>
  <c r="U123" i="1"/>
  <c r="N124" i="1"/>
  <c r="O124" i="1"/>
  <c r="P124" i="1"/>
  <c r="Q124" i="1"/>
  <c r="R124" i="1"/>
  <c r="S124" i="1"/>
  <c r="T124" i="1"/>
  <c r="U124" i="1"/>
  <c r="N125" i="1"/>
  <c r="O125" i="1"/>
  <c r="P125" i="1"/>
  <c r="Q125" i="1"/>
  <c r="R125" i="1"/>
  <c r="S125" i="1"/>
  <c r="T125" i="1"/>
  <c r="U125" i="1"/>
  <c r="N126" i="1"/>
  <c r="O126" i="1"/>
  <c r="P126" i="1"/>
  <c r="Q126" i="1"/>
  <c r="R126" i="1"/>
  <c r="S126" i="1"/>
  <c r="T126" i="1"/>
  <c r="U126" i="1"/>
  <c r="N127" i="1"/>
  <c r="O127" i="1"/>
  <c r="P127" i="1"/>
  <c r="Q127" i="1"/>
  <c r="R127" i="1"/>
  <c r="S127" i="1"/>
  <c r="T127" i="1"/>
  <c r="U127" i="1"/>
  <c r="N128" i="1"/>
  <c r="O128" i="1"/>
  <c r="P128" i="1"/>
  <c r="Q128" i="1"/>
  <c r="R128" i="1"/>
  <c r="S128" i="1"/>
  <c r="T128" i="1"/>
  <c r="U128" i="1"/>
  <c r="N129" i="1"/>
  <c r="O129" i="1"/>
  <c r="P129" i="1"/>
  <c r="Q129" i="1"/>
  <c r="R129" i="1"/>
  <c r="S129" i="1"/>
  <c r="T129" i="1"/>
  <c r="U129" i="1"/>
  <c r="N130" i="1"/>
  <c r="O130" i="1"/>
  <c r="P130" i="1"/>
  <c r="Q130" i="1"/>
  <c r="R130" i="1"/>
  <c r="S130" i="1"/>
  <c r="T130" i="1"/>
  <c r="U130" i="1"/>
  <c r="N131" i="1"/>
  <c r="O131" i="1"/>
  <c r="P131" i="1"/>
  <c r="Q131" i="1"/>
  <c r="R131" i="1"/>
  <c r="S131" i="1"/>
  <c r="T131" i="1"/>
  <c r="U131" i="1"/>
  <c r="N132" i="1"/>
  <c r="O132" i="1"/>
  <c r="P132" i="1"/>
  <c r="Q132" i="1"/>
  <c r="R132" i="1"/>
  <c r="S132" i="1"/>
  <c r="T132" i="1"/>
  <c r="U132" i="1"/>
  <c r="N133" i="1"/>
  <c r="O133" i="1"/>
  <c r="P133" i="1"/>
  <c r="Q133" i="1"/>
  <c r="R133" i="1"/>
  <c r="S133" i="1"/>
  <c r="T133" i="1"/>
  <c r="U133" i="1"/>
  <c r="N134" i="1"/>
  <c r="O134" i="1"/>
  <c r="P134" i="1"/>
  <c r="Q134" i="1"/>
  <c r="R134" i="1"/>
  <c r="S134" i="1"/>
  <c r="T134" i="1"/>
  <c r="U134" i="1"/>
  <c r="U34" i="1"/>
  <c r="T34" i="1"/>
  <c r="S34" i="1"/>
  <c r="R34" i="1"/>
  <c r="Q34" i="1"/>
  <c r="P34" i="1"/>
  <c r="O34" i="1"/>
  <c r="N34" i="1"/>
  <c r="C127" i="1" l="1"/>
  <c r="B127" i="1" s="1"/>
  <c r="C123" i="1"/>
  <c r="B123" i="1" s="1"/>
  <c r="C119" i="1"/>
  <c r="B119" i="1" s="1"/>
  <c r="C101" i="1"/>
  <c r="B101" i="1" s="1"/>
  <c r="C99" i="1"/>
  <c r="B99" i="1" s="1"/>
  <c r="C93" i="1"/>
  <c r="B93" i="1" s="1"/>
  <c r="C91" i="1"/>
  <c r="B91" i="1" s="1"/>
  <c r="C86" i="1"/>
  <c r="B86" i="1" s="1"/>
  <c r="C85" i="1"/>
  <c r="B85" i="1" s="1"/>
  <c r="C84" i="1"/>
  <c r="B84" i="1" s="1"/>
  <c r="C83" i="1"/>
  <c r="B83" i="1" s="1"/>
  <c r="C82" i="1"/>
  <c r="B82" i="1" s="1"/>
  <c r="C81" i="1"/>
  <c r="B81" i="1" s="1"/>
  <c r="C80" i="1"/>
  <c r="B80" i="1" s="1"/>
  <c r="C79" i="1"/>
  <c r="B79" i="1" s="1"/>
  <c r="C78" i="1"/>
  <c r="B78" i="1" s="1"/>
  <c r="C77" i="1"/>
  <c r="B77" i="1" s="1"/>
  <c r="C76" i="1"/>
  <c r="B76" i="1" s="1"/>
  <c r="C75" i="1"/>
  <c r="B75" i="1" s="1"/>
  <c r="C74" i="1"/>
  <c r="B74" i="1" s="1"/>
  <c r="C73" i="1"/>
  <c r="B73" i="1" s="1"/>
  <c r="C72" i="1"/>
  <c r="B72" i="1" s="1"/>
  <c r="C71" i="1"/>
  <c r="B71" i="1" s="1"/>
  <c r="C70" i="1"/>
  <c r="B70" i="1" s="1"/>
  <c r="C69" i="1"/>
  <c r="B69" i="1" s="1"/>
  <c r="C68" i="1"/>
  <c r="B68" i="1" s="1"/>
  <c r="C67" i="1"/>
  <c r="B67" i="1" s="1"/>
  <c r="C66" i="1"/>
  <c r="B66" i="1" s="1"/>
  <c r="C65" i="1"/>
  <c r="B65" i="1" s="1"/>
  <c r="C64" i="1"/>
  <c r="B64" i="1" s="1"/>
  <c r="C63" i="1"/>
  <c r="B63" i="1" s="1"/>
  <c r="C62" i="1"/>
  <c r="B62" i="1" s="1"/>
  <c r="C61" i="1"/>
  <c r="B61" i="1" s="1"/>
  <c r="C60" i="1"/>
  <c r="B60" i="1" s="1"/>
  <c r="C59" i="1"/>
  <c r="B59" i="1" s="1"/>
  <c r="C58" i="1"/>
  <c r="B58" i="1" s="1"/>
  <c r="C57" i="1"/>
  <c r="B57" i="1" s="1"/>
  <c r="C56" i="1"/>
  <c r="B56" i="1" s="1"/>
  <c r="C55" i="1"/>
  <c r="B55" i="1" s="1"/>
  <c r="C54" i="1"/>
  <c r="B54" i="1" s="1"/>
  <c r="C53" i="1"/>
  <c r="B53" i="1" s="1"/>
  <c r="C52" i="1"/>
  <c r="B52" i="1" s="1"/>
  <c r="C51" i="1"/>
  <c r="B51" i="1" s="1"/>
  <c r="C50" i="1"/>
  <c r="B50" i="1" s="1"/>
  <c r="C49" i="1"/>
  <c r="B49" i="1" s="1"/>
  <c r="C48" i="1"/>
  <c r="B48" i="1" s="1"/>
  <c r="C47" i="1"/>
  <c r="B47" i="1" s="1"/>
  <c r="C46" i="1"/>
  <c r="B46" i="1" s="1"/>
  <c r="C45" i="1"/>
  <c r="B45" i="1" s="1"/>
  <c r="C44" i="1"/>
  <c r="B44" i="1" s="1"/>
  <c r="C43" i="1"/>
  <c r="B43" i="1" s="1"/>
  <c r="C42" i="1"/>
  <c r="B42" i="1" s="1"/>
  <c r="C41" i="1"/>
  <c r="B41" i="1" s="1"/>
  <c r="C40" i="1"/>
  <c r="B40" i="1" s="1"/>
  <c r="C39" i="1"/>
  <c r="B39" i="1" s="1"/>
  <c r="C38" i="1"/>
  <c r="B38" i="1" s="1"/>
  <c r="C37" i="1"/>
  <c r="B37" i="1" s="1"/>
  <c r="X35" i="1"/>
  <c r="X33" i="1" s="1"/>
  <c r="H8" i="1" s="1"/>
  <c r="W33" i="1"/>
  <c r="H7" i="1" s="1"/>
  <c r="AB33" i="1"/>
  <c r="Y33" i="1"/>
  <c r="I7" i="1" s="1"/>
  <c r="AA33" i="1"/>
  <c r="Z34" i="1"/>
  <c r="Z33" i="1" s="1"/>
  <c r="I8" i="1" s="1"/>
  <c r="C36" i="1"/>
  <c r="B36" i="1" s="1"/>
  <c r="C35" i="1"/>
  <c r="B35" i="1" s="1"/>
  <c r="C131" i="1"/>
  <c r="B131" i="1" s="1"/>
  <c r="C115" i="1"/>
  <c r="B115" i="1" s="1"/>
  <c r="C111" i="1"/>
  <c r="B111" i="1" s="1"/>
  <c r="C107" i="1"/>
  <c r="B107" i="1" s="1"/>
  <c r="C102" i="1"/>
  <c r="B102" i="1" s="1"/>
  <c r="C134" i="1"/>
  <c r="B134" i="1" s="1"/>
  <c r="C130" i="1"/>
  <c r="B130" i="1" s="1"/>
  <c r="C126" i="1"/>
  <c r="B126" i="1" s="1"/>
  <c r="C122" i="1"/>
  <c r="B122" i="1" s="1"/>
  <c r="C118" i="1"/>
  <c r="B118" i="1" s="1"/>
  <c r="C114" i="1"/>
  <c r="B114" i="1" s="1"/>
  <c r="C110" i="1"/>
  <c r="B110" i="1" s="1"/>
  <c r="C106" i="1"/>
  <c r="B106" i="1" s="1"/>
  <c r="C100" i="1"/>
  <c r="B100" i="1" s="1"/>
  <c r="C92" i="1"/>
  <c r="B92" i="1" s="1"/>
  <c r="C133" i="1"/>
  <c r="B133" i="1" s="1"/>
  <c r="C129" i="1"/>
  <c r="B129" i="1" s="1"/>
  <c r="C125" i="1"/>
  <c r="B125" i="1" s="1"/>
  <c r="C121" i="1"/>
  <c r="B121" i="1" s="1"/>
  <c r="C117" i="1"/>
  <c r="B117" i="1" s="1"/>
  <c r="C113" i="1"/>
  <c r="B113" i="1" s="1"/>
  <c r="C109" i="1"/>
  <c r="B109" i="1" s="1"/>
  <c r="C105" i="1"/>
  <c r="B105" i="1" s="1"/>
  <c r="C98" i="1"/>
  <c r="B98" i="1" s="1"/>
  <c r="C97" i="1"/>
  <c r="B97" i="1" s="1"/>
  <c r="C90" i="1"/>
  <c r="B90" i="1" s="1"/>
  <c r="C89" i="1"/>
  <c r="B89" i="1" s="1"/>
  <c r="C132" i="1"/>
  <c r="B132" i="1" s="1"/>
  <c r="C128" i="1"/>
  <c r="B128" i="1" s="1"/>
  <c r="C124" i="1"/>
  <c r="B124" i="1" s="1"/>
  <c r="C120" i="1"/>
  <c r="B120" i="1" s="1"/>
  <c r="C116" i="1"/>
  <c r="B116" i="1" s="1"/>
  <c r="C112" i="1"/>
  <c r="B112" i="1" s="1"/>
  <c r="C108" i="1"/>
  <c r="B108" i="1" s="1"/>
  <c r="C104" i="1"/>
  <c r="B104" i="1" s="1"/>
  <c r="C103" i="1"/>
  <c r="B103" i="1" s="1"/>
  <c r="C96" i="1"/>
  <c r="B96" i="1" s="1"/>
  <c r="C95" i="1"/>
  <c r="B95" i="1" s="1"/>
  <c r="C88" i="1"/>
  <c r="B88" i="1" s="1"/>
  <c r="C87" i="1"/>
  <c r="B87" i="1" s="1"/>
  <c r="C94" i="1"/>
  <c r="B94" i="1" s="1"/>
  <c r="C34" i="1"/>
  <c r="B34" i="1" s="1"/>
  <c r="L21" i="4"/>
  <c r="L20" i="4"/>
  <c r="L19" i="4"/>
  <c r="L18" i="4"/>
  <c r="L17" i="4"/>
  <c r="L16" i="4"/>
  <c r="L15" i="4"/>
  <c r="L14" i="4"/>
  <c r="L13" i="4"/>
  <c r="L12" i="4"/>
  <c r="L11" i="4"/>
  <c r="C2" i="24"/>
  <c r="B32" i="1" l="1"/>
  <c r="C30" i="1" s="1"/>
  <c r="B30" i="1" s="1"/>
  <c r="J7" i="1"/>
  <c r="G11" i="4" s="1"/>
  <c r="G10" i="4" s="1"/>
  <c r="J8" i="1"/>
  <c r="H11" i="4" s="1"/>
  <c r="H10" i="4" s="1"/>
  <c r="B3" i="24"/>
  <c r="L10" i="4"/>
  <c r="B36" i="4" l="1"/>
  <c r="C3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4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400-000002000000}">
      <text>
        <r>
          <rPr>
            <sz val="8"/>
            <color indexed="81"/>
            <rFont val="Tahoma"/>
            <family val="2"/>
          </rPr>
          <t xml:space="preserve">Indicate the total number of LIHTC units in the Project.
</t>
        </r>
      </text>
    </comment>
    <comment ref="K32" authorId="0" shapeId="0" xr:uid="{00000000-0006-0000-04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400-000004000000}">
      <text>
        <r>
          <rPr>
            <sz val="8"/>
            <color indexed="81"/>
            <rFont val="Tahoma"/>
            <family val="2"/>
          </rPr>
          <t>Enter the dates managed as follows if the project status is:
"Previous": Start date (mm/yyyy) - end date (mm/yyyy)
"Current": Start date (mm/yyyy)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D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D00-000002000000}">
      <text>
        <r>
          <rPr>
            <sz val="8"/>
            <color indexed="81"/>
            <rFont val="Tahoma"/>
            <family val="2"/>
          </rPr>
          <t xml:space="preserve">Indicate the total number of LIHTC units in the Project.
</t>
        </r>
      </text>
    </comment>
    <comment ref="K32" authorId="0" shapeId="0" xr:uid="{00000000-0006-0000-0D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D00-000004000000}">
      <text>
        <r>
          <rPr>
            <sz val="8"/>
            <color indexed="81"/>
            <rFont val="Tahoma"/>
            <family val="2"/>
          </rPr>
          <t>Enter the dates managed as follows if the project status is:
"Previous": Start date (mm/yyyy) - end date (mm/yyyy)
"Current": Start date (mm/yyyy)</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E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E00-000002000000}">
      <text>
        <r>
          <rPr>
            <sz val="8"/>
            <color indexed="81"/>
            <rFont val="Tahoma"/>
            <family val="2"/>
          </rPr>
          <t xml:space="preserve">Indicate the total number of LIHTC units in the Project.
</t>
        </r>
      </text>
    </comment>
    <comment ref="K32" authorId="0" shapeId="0" xr:uid="{00000000-0006-0000-0E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E00-000004000000}">
      <text>
        <r>
          <rPr>
            <sz val="8"/>
            <color indexed="81"/>
            <rFont val="Tahoma"/>
            <family val="2"/>
          </rPr>
          <t>Enter the dates managed as follows if the project status is:
"Previous": Start date (mm/yyyy) - end date (mm/yyyy)
"Current": Start date (mm/yyyy)</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F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F00-000002000000}">
      <text>
        <r>
          <rPr>
            <sz val="8"/>
            <color indexed="81"/>
            <rFont val="Tahoma"/>
            <family val="2"/>
          </rPr>
          <t xml:space="preserve">Indicate the total number of LIHTC units in the Project.
</t>
        </r>
      </text>
    </comment>
    <comment ref="K32" authorId="0" shapeId="0" xr:uid="{00000000-0006-0000-0F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F00-000004000000}">
      <text>
        <r>
          <rPr>
            <sz val="8"/>
            <color indexed="81"/>
            <rFont val="Tahoma"/>
            <family val="2"/>
          </rPr>
          <t>Enter the dates managed as follows if the project status is:
"Previous": Start date (mm/yyyy) - end date (mm/yyyy)
"Current": Start date (mm/yyyy)</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10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1000-000002000000}">
      <text>
        <r>
          <rPr>
            <sz val="8"/>
            <color indexed="81"/>
            <rFont val="Tahoma"/>
            <family val="2"/>
          </rPr>
          <t xml:space="preserve">Indicate the total number of LIHTC units in the Project.
</t>
        </r>
      </text>
    </comment>
    <comment ref="K32" authorId="0" shapeId="0" xr:uid="{00000000-0006-0000-10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1000-000004000000}">
      <text>
        <r>
          <rPr>
            <sz val="8"/>
            <color indexed="81"/>
            <rFont val="Tahoma"/>
            <family val="2"/>
          </rPr>
          <t>Enter the dates managed as follows if the project status is:
"Previous": Start date (mm/yyyy) - end date (mm/yyyy)
"Current": Start date (mm/yyyy)</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11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1100-000002000000}">
      <text>
        <r>
          <rPr>
            <sz val="8"/>
            <color indexed="81"/>
            <rFont val="Tahoma"/>
            <family val="2"/>
          </rPr>
          <t xml:space="preserve">Indicate the total number of LIHTC units in the Project.
</t>
        </r>
      </text>
    </comment>
    <comment ref="K32" authorId="0" shapeId="0" xr:uid="{00000000-0006-0000-11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1100-000004000000}">
      <text>
        <r>
          <rPr>
            <sz val="8"/>
            <color indexed="81"/>
            <rFont val="Tahoma"/>
            <family val="2"/>
          </rPr>
          <t>Enter the dates managed as follows if the project status is:
"Previous": Start date (mm/yyyy) - end date (mm/yyyy)
"Current": Start date (mm/yyyy)</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12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1200-000002000000}">
      <text>
        <r>
          <rPr>
            <sz val="8"/>
            <color indexed="81"/>
            <rFont val="Tahoma"/>
            <family val="2"/>
          </rPr>
          <t xml:space="preserve">Indicate the total number of LIHTC units in the Project.
</t>
        </r>
      </text>
    </comment>
    <comment ref="K32" authorId="0" shapeId="0" xr:uid="{00000000-0006-0000-12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1200-000004000000}">
      <text>
        <r>
          <rPr>
            <sz val="8"/>
            <color indexed="81"/>
            <rFont val="Tahoma"/>
            <family val="2"/>
          </rPr>
          <t>Enter the dates managed as follows if the project status is:
"Previous": Start date (mm/yyyy) - end date (mm/yyyy)
"Current": Start date (mm/yyyy)</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13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1300-000002000000}">
      <text>
        <r>
          <rPr>
            <sz val="8"/>
            <color indexed="81"/>
            <rFont val="Tahoma"/>
            <family val="2"/>
          </rPr>
          <t xml:space="preserve">Indicate the total number of LIHTC units in the Project.
</t>
        </r>
      </text>
    </comment>
    <comment ref="K32" authorId="0" shapeId="0" xr:uid="{00000000-0006-0000-13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1300-000004000000}">
      <text>
        <r>
          <rPr>
            <sz val="8"/>
            <color indexed="81"/>
            <rFont val="Tahoma"/>
            <family val="2"/>
          </rPr>
          <t>Enter the dates managed as follows if the project status is:
"Previous": Start date (mm/yyyy) - end date (mm/yyyy)
"Current": Start date (mm/yyyy)</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14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1400-000002000000}">
      <text>
        <r>
          <rPr>
            <sz val="8"/>
            <color indexed="81"/>
            <rFont val="Tahoma"/>
            <family val="2"/>
          </rPr>
          <t xml:space="preserve">Indicate the total number of LIHTC units in the Project.
</t>
        </r>
      </text>
    </comment>
    <comment ref="K32" authorId="0" shapeId="0" xr:uid="{00000000-0006-0000-14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1400-000004000000}">
      <text>
        <r>
          <rPr>
            <sz val="8"/>
            <color indexed="81"/>
            <rFont val="Tahoma"/>
            <family val="2"/>
          </rPr>
          <t>Enter the dates managed as follows if the project status is:
"Previous": Start date (mm/yyyy) - end date (mm/yyyy)
"Current": Start date (mm/yyyy)</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15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1500-000002000000}">
      <text>
        <r>
          <rPr>
            <sz val="8"/>
            <color indexed="81"/>
            <rFont val="Tahoma"/>
            <family val="2"/>
          </rPr>
          <t xml:space="preserve">Indicate the total number of LIHTC units in the Project.
</t>
        </r>
      </text>
    </comment>
    <comment ref="K32" authorId="0" shapeId="0" xr:uid="{00000000-0006-0000-15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1500-000004000000}">
      <text>
        <r>
          <rPr>
            <sz val="8"/>
            <color indexed="81"/>
            <rFont val="Tahoma"/>
            <family val="2"/>
          </rPr>
          <t>Enter the dates managed as follows if the project status is:
"Previous": Start date (mm/yyyy) - end date (mm/yyyy)
"Current": Start date (mm/yyyy)</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16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1600-000002000000}">
      <text>
        <r>
          <rPr>
            <sz val="8"/>
            <color indexed="81"/>
            <rFont val="Tahoma"/>
            <family val="2"/>
          </rPr>
          <t xml:space="preserve">Indicate the total number of LIHTC units in the Project.
</t>
        </r>
      </text>
    </comment>
    <comment ref="K32" authorId="0" shapeId="0" xr:uid="{00000000-0006-0000-16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1600-000004000000}">
      <text>
        <r>
          <rPr>
            <sz val="8"/>
            <color indexed="81"/>
            <rFont val="Tahoma"/>
            <family val="2"/>
          </rPr>
          <t>Enter the dates managed as follows if the project status is:
"Previous": Start date (mm/yyyy) - end date (mm/yyyy)
"Current": Start date (mm/yyyy)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5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500-000002000000}">
      <text>
        <r>
          <rPr>
            <sz val="8"/>
            <color indexed="81"/>
            <rFont val="Tahoma"/>
            <family val="2"/>
          </rPr>
          <t xml:space="preserve">Indicate the total number of LIHTC units in the Project.
</t>
        </r>
      </text>
    </comment>
    <comment ref="K32" authorId="0" shapeId="0" xr:uid="{00000000-0006-0000-05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500-000004000000}">
      <text>
        <r>
          <rPr>
            <sz val="8"/>
            <color indexed="81"/>
            <rFont val="Tahoma"/>
            <family val="2"/>
          </rPr>
          <t>Enter the dates managed as follows if the project status is:
"Previous": Start date (mm/yyyy) - end date (mm/yyyy)
"Current": Start date (mm/yyyy)</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17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1700-000002000000}">
      <text>
        <r>
          <rPr>
            <sz val="8"/>
            <color indexed="81"/>
            <rFont val="Tahoma"/>
            <family val="2"/>
          </rPr>
          <t xml:space="preserve">Indicate the total number of LIHTC units in the Project.
</t>
        </r>
      </text>
    </comment>
    <comment ref="K32" authorId="0" shapeId="0" xr:uid="{00000000-0006-0000-17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1700-000004000000}">
      <text>
        <r>
          <rPr>
            <sz val="8"/>
            <color indexed="81"/>
            <rFont val="Tahoma"/>
            <family val="2"/>
          </rPr>
          <t>Enter the dates managed as follows if the project status is:
"Previous": Start date (mm/yyyy) - end date (mm/yyyy)
"Current": Start date (mm/yyyy)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6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600-000002000000}">
      <text>
        <r>
          <rPr>
            <sz val="8"/>
            <color indexed="81"/>
            <rFont val="Tahoma"/>
            <family val="2"/>
          </rPr>
          <t xml:space="preserve">Indicate the total number of LIHTC units in the Project.
</t>
        </r>
      </text>
    </comment>
    <comment ref="K32" authorId="0" shapeId="0" xr:uid="{00000000-0006-0000-06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600-000004000000}">
      <text>
        <r>
          <rPr>
            <sz val="8"/>
            <color indexed="81"/>
            <rFont val="Tahoma"/>
            <family val="2"/>
          </rPr>
          <t>Enter the dates managed as follows if the project status is:
"Previous": Start date (mm/yyyy) - end date (mm/yyyy)
"Current": Start date (mm/yyyy)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7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700-000002000000}">
      <text>
        <r>
          <rPr>
            <sz val="8"/>
            <color indexed="81"/>
            <rFont val="Tahoma"/>
            <family val="2"/>
          </rPr>
          <t xml:space="preserve">Indicate the total number of LIHTC units in the Project.
</t>
        </r>
      </text>
    </comment>
    <comment ref="K32" authorId="0" shapeId="0" xr:uid="{00000000-0006-0000-07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700-000004000000}">
      <text>
        <r>
          <rPr>
            <sz val="8"/>
            <color indexed="81"/>
            <rFont val="Tahoma"/>
            <family val="2"/>
          </rPr>
          <t>Enter the dates managed as follows if the project status is:
"Previous": Start date (mm/yyyy) - end date (mm/yyyy)
"Current": Start date (mm/yyyy)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8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800-000002000000}">
      <text>
        <r>
          <rPr>
            <sz val="8"/>
            <color indexed="81"/>
            <rFont val="Tahoma"/>
            <family val="2"/>
          </rPr>
          <t xml:space="preserve">Indicate the total number of LIHTC units in the Project.
</t>
        </r>
      </text>
    </comment>
    <comment ref="K32" authorId="0" shapeId="0" xr:uid="{00000000-0006-0000-08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800-000004000000}">
      <text>
        <r>
          <rPr>
            <sz val="8"/>
            <color indexed="81"/>
            <rFont val="Tahoma"/>
            <family val="2"/>
          </rPr>
          <t>Enter the dates managed as follows if the project status is:
"Previous": Start date (mm/yyyy) - end date (mm/yyyy)
"Current": Start date (mm/yyyy)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9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900-000002000000}">
      <text>
        <r>
          <rPr>
            <sz val="8"/>
            <color indexed="81"/>
            <rFont val="Tahoma"/>
            <family val="2"/>
          </rPr>
          <t xml:space="preserve">Indicate the total number of LIHTC units in the Project.
</t>
        </r>
      </text>
    </comment>
    <comment ref="K32" authorId="0" shapeId="0" xr:uid="{00000000-0006-0000-09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900-000004000000}">
      <text>
        <r>
          <rPr>
            <sz val="8"/>
            <color indexed="81"/>
            <rFont val="Tahoma"/>
            <family val="2"/>
          </rPr>
          <t>Enter the dates managed as follows if the project status is:
"Previous": Start date (mm/yyyy) - end date (mm/yyyy)
"Current": Start date (mm/yyyy)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A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A00-000002000000}">
      <text>
        <r>
          <rPr>
            <sz val="8"/>
            <color indexed="81"/>
            <rFont val="Tahoma"/>
            <family val="2"/>
          </rPr>
          <t xml:space="preserve">Indicate the total number of LIHTC units in the Project.
</t>
        </r>
      </text>
    </comment>
    <comment ref="K32" authorId="0" shapeId="0" xr:uid="{00000000-0006-0000-0A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A00-000004000000}">
      <text>
        <r>
          <rPr>
            <sz val="8"/>
            <color indexed="81"/>
            <rFont val="Tahoma"/>
            <family val="2"/>
          </rPr>
          <t>Enter the dates managed as follows if the project status is:
"Previous": Start date (mm/yyyy) - end date (mm/yyyy)
"Current": Start date (mm/yyyy)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B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B00-000002000000}">
      <text>
        <r>
          <rPr>
            <sz val="8"/>
            <color indexed="81"/>
            <rFont val="Tahoma"/>
            <family val="2"/>
          </rPr>
          <t xml:space="preserve">Indicate the total number of LIHTC units in the Project.
</t>
        </r>
      </text>
    </comment>
    <comment ref="K32" authorId="0" shapeId="0" xr:uid="{00000000-0006-0000-0B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B00-000004000000}">
      <text>
        <r>
          <rPr>
            <sz val="8"/>
            <color indexed="81"/>
            <rFont val="Tahoma"/>
            <family val="2"/>
          </rPr>
          <t>Enter the dates managed as follows if the project status is:
"Previous": Start date (mm/yyyy) - end date (mm/yyyy)
"Current": Start date (mm/yyyy)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I32" authorId="0" shapeId="0" xr:uid="{00000000-0006-0000-0C00-000001000000}">
      <text>
        <r>
          <rPr>
            <sz val="8"/>
            <color indexed="81"/>
            <rFont val="Tahoma"/>
            <family val="2"/>
          </rPr>
          <t>Indicate the total number of units in the Project subject to occupancy restrictions based on income.  This includes LIHTC units.</t>
        </r>
      </text>
    </comment>
    <comment ref="J32" authorId="0" shapeId="0" xr:uid="{00000000-0006-0000-0C00-000002000000}">
      <text>
        <r>
          <rPr>
            <sz val="8"/>
            <color indexed="81"/>
            <rFont val="Tahoma"/>
            <family val="2"/>
          </rPr>
          <t xml:space="preserve">Indicate the total number of LIHTC units in the Project.
</t>
        </r>
      </text>
    </comment>
    <comment ref="K32" authorId="0" shapeId="0" xr:uid="{00000000-0006-0000-0C00-000003000000}">
      <text>
        <r>
          <rPr>
            <sz val="8"/>
            <color indexed="81"/>
            <rFont val="Tahoma"/>
            <family val="2"/>
          </rPr>
          <t xml:space="preserve">Select the status as follows:
"Previous": The property manager previously managed this project for the time period in the "Dates managed" column
"Current": The property manager currently manages this project beginning with the date indicated in the "Dates managed" column
</t>
        </r>
      </text>
    </comment>
    <comment ref="L32" authorId="0" shapeId="0" xr:uid="{00000000-0006-0000-0C00-000004000000}">
      <text>
        <r>
          <rPr>
            <sz val="8"/>
            <color indexed="81"/>
            <rFont val="Tahoma"/>
            <family val="2"/>
          </rPr>
          <t>Enter the dates managed as follows if the project status is:
"Previous": Start date (mm/yyyy) - end date (mm/yyyy)
"Current": Start date (mm/yyyy)</t>
        </r>
      </text>
    </comment>
  </commentList>
</comments>
</file>

<file path=xl/sharedStrings.xml><?xml version="1.0" encoding="utf-8"?>
<sst xmlns="http://schemas.openxmlformats.org/spreadsheetml/2006/main" count="945" uniqueCount="204">
  <si>
    <t>Project Name</t>
  </si>
  <si>
    <t>Income Restricted Units</t>
  </si>
  <si>
    <t>S1</t>
  </si>
  <si>
    <t>S2</t>
  </si>
  <si>
    <t>S3</t>
  </si>
  <si>
    <t>S4</t>
  </si>
  <si>
    <t>S5</t>
  </si>
  <si>
    <t>S6</t>
  </si>
  <si>
    <t>S7</t>
  </si>
  <si>
    <t>S8</t>
  </si>
  <si>
    <t>S9</t>
  </si>
  <si>
    <t>S10</t>
  </si>
  <si>
    <t>State</t>
  </si>
  <si>
    <t>Sheet</t>
  </si>
  <si>
    <t>Sponsor:</t>
  </si>
  <si>
    <t>Project Status</t>
  </si>
  <si>
    <t>Total Project Units</t>
  </si>
  <si>
    <t>State:</t>
  </si>
  <si>
    <t>Confirmed by:</t>
  </si>
  <si>
    <t>S11</t>
  </si>
  <si>
    <t>S12</t>
  </si>
  <si>
    <t>S13</t>
  </si>
  <si>
    <t>S14</t>
  </si>
  <si>
    <t>S15</t>
  </si>
  <si>
    <t>S16</t>
  </si>
  <si>
    <t>S17</t>
  </si>
  <si>
    <t>S18</t>
  </si>
  <si>
    <t>S19</t>
  </si>
  <si>
    <t>S20</t>
  </si>
  <si>
    <t>LIHTC Projects</t>
  </si>
  <si>
    <t>LIHTC Units</t>
  </si>
  <si>
    <t>Project Municipality(ies)</t>
  </si>
  <si>
    <t>Status</t>
  </si>
  <si>
    <t>(1)</t>
  </si>
  <si>
    <t>(2)</t>
  </si>
  <si>
    <t>(3)</t>
  </si>
  <si>
    <t>(4)</t>
  </si>
  <si>
    <t>(5)</t>
  </si>
  <si>
    <t>(6)</t>
  </si>
  <si>
    <t>(7)</t>
  </si>
  <si>
    <t>(8)</t>
  </si>
  <si>
    <t>(9)</t>
  </si>
  <si>
    <t>(10)</t>
  </si>
  <si>
    <t>(11)</t>
  </si>
  <si>
    <t>(12)</t>
  </si>
  <si>
    <t>Yes /No</t>
  </si>
  <si>
    <t>Yes</t>
  </si>
  <si>
    <t>No</t>
  </si>
  <si>
    <t>Indication</t>
  </si>
  <si>
    <t>Explanation</t>
  </si>
  <si>
    <t>Length</t>
  </si>
  <si>
    <t>Characters Remaining</t>
  </si>
  <si>
    <t>X Denotes Explanation Required</t>
  </si>
  <si>
    <t>LIHTC
Units</t>
  </si>
  <si>
    <t>Income
Restricted
Units</t>
  </si>
  <si>
    <t>Total
Project
Units</t>
  </si>
  <si>
    <t>Primary Project Address</t>
  </si>
  <si>
    <t>Data</t>
  </si>
  <si>
    <t>Instructions</t>
  </si>
  <si>
    <t>Data Validation and Entry:</t>
  </si>
  <si>
    <t>Text based data entry required</t>
  </si>
  <si>
    <t>Drop down menu options for selection</t>
  </si>
  <si>
    <t>Document Protection</t>
  </si>
  <si>
    <t>Cell Notes and Comments</t>
  </si>
  <si>
    <t>Click on any cell with a comment (denoted by a small red triangle in the upper right hand corner) to get tips or information.</t>
  </si>
  <si>
    <t>Signature:</t>
  </si>
  <si>
    <t>________________________________</t>
  </si>
  <si>
    <t>Printed:</t>
  </si>
  <si>
    <t>Its:</t>
  </si>
  <si>
    <t>Date:</t>
  </si>
  <si>
    <t>Unacceptable Practices Summary</t>
  </si>
  <si>
    <t>Indicated</t>
  </si>
  <si>
    <t>Practice #</t>
  </si>
  <si>
    <t>Explained</t>
  </si>
  <si>
    <t>Incomplete</t>
  </si>
  <si>
    <t>LIHTC Allocation Agency:</t>
  </si>
  <si>
    <t>Telephone:</t>
  </si>
  <si>
    <t>_____________________________</t>
  </si>
  <si>
    <t>Comments:</t>
  </si>
  <si>
    <t>Projects:</t>
  </si>
  <si>
    <t>Units:</t>
  </si>
  <si>
    <t>AL - Alabama</t>
  </si>
  <si>
    <t>AK - Alaska</t>
  </si>
  <si>
    <t>AZ - Arizona</t>
  </si>
  <si>
    <t>AR - Arkansas</t>
  </si>
  <si>
    <t>CA - California</t>
  </si>
  <si>
    <t>CO - Colorado</t>
  </si>
  <si>
    <t>CT - Connecticut</t>
  </si>
  <si>
    <t>DE - Delaware</t>
  </si>
  <si>
    <t>FL - Florida</t>
  </si>
  <si>
    <t>GA - Georgia</t>
  </si>
  <si>
    <t>HI - Hawaii</t>
  </si>
  <si>
    <t>ID - Idaho</t>
  </si>
  <si>
    <t>IL - Illinois</t>
  </si>
  <si>
    <t>IN - Indiana</t>
  </si>
  <si>
    <t>IA - Iowa</t>
  </si>
  <si>
    <t>KS - Kansas</t>
  </si>
  <si>
    <t>KY - Kentucky</t>
  </si>
  <si>
    <t>LA - Louisiana</t>
  </si>
  <si>
    <t>ME - Maine</t>
  </si>
  <si>
    <t>MD - Maryland</t>
  </si>
  <si>
    <t>MA - Massachusetts</t>
  </si>
  <si>
    <t>MI - Michigan</t>
  </si>
  <si>
    <t>MN - Minnesota</t>
  </si>
  <si>
    <t>MS - Mississippi</t>
  </si>
  <si>
    <t>MO - Missouri</t>
  </si>
  <si>
    <t>MT - Montana</t>
  </si>
  <si>
    <t>NE - Nebraska</t>
  </si>
  <si>
    <t>NV - Nevada</t>
  </si>
  <si>
    <t>NH - New Hampshire  </t>
  </si>
  <si>
    <t>NJ - New Jersey</t>
  </si>
  <si>
    <t>NM - New Mexico</t>
  </si>
  <si>
    <t>NY - New York</t>
  </si>
  <si>
    <t>NC - North Carolina</t>
  </si>
  <si>
    <t>ND - North Dakota</t>
  </si>
  <si>
    <t>OH - Ohio</t>
  </si>
  <si>
    <t>OK - Oklahoma</t>
  </si>
  <si>
    <t>OR - Oregon</t>
  </si>
  <si>
    <t>PA - Pennsylvania</t>
  </si>
  <si>
    <t>RI - Rhode Island</t>
  </si>
  <si>
    <t>SC - South Carolina</t>
  </si>
  <si>
    <t>SD - South Dakota</t>
  </si>
  <si>
    <t>TN - Tennessee</t>
  </si>
  <si>
    <t>TX - Texas</t>
  </si>
  <si>
    <t>UT - Utah</t>
  </si>
  <si>
    <t>VT - Vermont</t>
  </si>
  <si>
    <t>VA - Virginia</t>
  </si>
  <si>
    <t>WA - Washington</t>
  </si>
  <si>
    <t>WV - West Virginia</t>
  </si>
  <si>
    <t>WI - Wisconsin</t>
  </si>
  <si>
    <t>WY - Wyoming</t>
  </si>
  <si>
    <t>In all cases, it is the applicant's responsibility to ensure the Application is clear, unambiguous, and complete, and that documentation submitted evidences the criteria outlined and required per the applicable program documents and requirements.</t>
  </si>
  <si>
    <t>Many cells and the document itself are protected against changes.  Protected cells cannot be selected and no input is necessary or permitted.  Any changes to the protected content of this form, will void the entire Application.</t>
  </si>
  <si>
    <t>Completing the form:</t>
  </si>
  <si>
    <t>A) Summary tab</t>
  </si>
  <si>
    <t>B) Unacceptable Practices tab</t>
  </si>
  <si>
    <t>• Instructions</t>
  </si>
  <si>
    <t>• Summary</t>
  </si>
  <si>
    <t>• Unacceptable Practices</t>
  </si>
  <si>
    <t>• 20 individual state experiences certifications (S1-S20)</t>
  </si>
  <si>
    <t>• Complete the corresponding State Experience Certification entering the project name, address, municipality, etc. for each state</t>
  </si>
  <si>
    <t>• For example: S1 is set to Illinois.  Using the drop down menus, indicate other states of experience corresponding to sheets S2-S20</t>
  </si>
  <si>
    <t>Submitting the following with the Application:</t>
  </si>
  <si>
    <r>
      <t xml:space="preserve">The </t>
    </r>
    <r>
      <rPr>
        <b/>
        <i/>
        <sz val="11"/>
        <rFont val="Arial Narrow"/>
        <family val="2"/>
      </rPr>
      <t>current</t>
    </r>
    <r>
      <rPr>
        <sz val="11"/>
        <rFont val="Arial Narrow"/>
        <family val="2"/>
      </rPr>
      <t xml:space="preserve"> version of this Property Manager Experience Certification form is to be used when applying for a resource that requires a completed Property Manager Experience Certification form and consists of a single Microsoft Excel file. </t>
    </r>
    <r>
      <rPr>
        <b/>
        <i/>
        <sz val="11"/>
        <rFont val="Arial Narrow"/>
        <family val="2"/>
      </rPr>
      <t xml:space="preserve">Only the current version will be accepted. </t>
    </r>
  </si>
  <si>
    <t>Illinois Housing Development Authority Property Manager Experience Certification Form</t>
  </si>
  <si>
    <t>A completed Property Manager Experience Certification form for the property manager, along with LIHTC Allocating Agency confirmation for each state in which the property manager has, at any time, managed an LIHTC project , comprises a complete Property Manager Experience Certification submission.</t>
  </si>
  <si>
    <t>Property Manager Experience Certification Form Contents:</t>
  </si>
  <si>
    <t>The Property Manager Experience Certification form consists of the following worksheets:</t>
  </si>
  <si>
    <t>• Experience Thresholds</t>
  </si>
  <si>
    <t>• Enter the property manager name</t>
  </si>
  <si>
    <t>• Indicate each state in which the property manager has property manager experience in the drop down cells corresponding to S1-S20</t>
  </si>
  <si>
    <t>• If any unacceptable practices apply to the property manager, provide an explanation in the text boxes below.</t>
  </si>
  <si>
    <t>• After entering project experience information, obtain state allocating agency confirmation and comments.  Note: the Application must include a state experience certification form, signed by the state LIHTC allocating agency, for each state in which the property manager has LIHTC property management experience.</t>
  </si>
  <si>
    <t>• The completed electronic (.xlsx) Property Manager Experience Certification form</t>
  </si>
  <si>
    <t>• A state experience certification form, signed by the state LIHTC allocating agency, for each state in which the property manager has LIHTC property manager experience</t>
  </si>
  <si>
    <t>Cells throughout the form are color coded as follows:</t>
  </si>
  <si>
    <t>D) Individual State Experience Certifications (S1-S20)</t>
  </si>
  <si>
    <t>C) Experience Thresholds tab</t>
  </si>
  <si>
    <t>Property Manager:</t>
  </si>
  <si>
    <t>Property Manager Experience Certification Summary</t>
  </si>
  <si>
    <t>Furthermore, I hereby authorize the housing finance agency for any state listed above to release to the Authority any information regarding my past experience with project development, project management, compliance, debarment, the curing of or failure to cure any project non-compliance, and any formal or information action taken with respect to my past experience in that state's low income housing tax credit program.</t>
  </si>
  <si>
    <t>Property Manager Unacceptable Practices Certification</t>
  </si>
  <si>
    <t>Property Manager Experience Certification</t>
  </si>
  <si>
    <t>Previous</t>
  </si>
  <si>
    <t>Current</t>
  </si>
  <si>
    <t>LIHTC Property Management Experience</t>
  </si>
  <si>
    <t>Previously Managed</t>
  </si>
  <si>
    <t>Currently Managed</t>
  </si>
  <si>
    <t>Total
Managed</t>
  </si>
  <si>
    <t>Dates Managed</t>
  </si>
  <si>
    <t>Experience Thresholds Summary</t>
  </si>
  <si>
    <t>Management Services</t>
  </si>
  <si>
    <t>Certifications / Licenses</t>
  </si>
  <si>
    <t>Federal funds</t>
  </si>
  <si>
    <t>Rental subsidy</t>
  </si>
  <si>
    <t>• Preparation of annual operating and capital budgets</t>
  </si>
  <si>
    <t>• Maintenance of financial and accounting records</t>
  </si>
  <si>
    <t>• Ensuring compliance with all federal, state and governmental agencies</t>
  </si>
  <si>
    <t>• Supervise and perform maintenance and building services, including securing bids and contracting for vendor services</t>
  </si>
  <si>
    <t>• Low income housing tax credit compliance specialist</t>
  </si>
  <si>
    <t>• Fair housing and affirmative marketing certifications</t>
  </si>
  <si>
    <t>• Certified occupancy specialist</t>
  </si>
  <si>
    <t>• Blended occupancy specialist</t>
  </si>
  <si>
    <t>•  Employment and supervision of all site staff</t>
  </si>
  <si>
    <t>• Collect rent</t>
  </si>
  <si>
    <t>Two years experience</t>
  </si>
  <si>
    <t>Title:</t>
  </si>
  <si>
    <t>• Indicate each experience threshold for the property manager</t>
  </si>
  <si>
    <t>Property Management Experience Summary by State</t>
  </si>
  <si>
    <t>Please direct questions or comments regarding this form to multifamilyfin@ihda.org</t>
  </si>
  <si>
    <t xml:space="preserve">• Market and lease apartments </t>
  </si>
  <si>
    <t>• Market and lease apartments and commercial space (Only applicable to Projects proposing commercial space)</t>
  </si>
  <si>
    <t>• Upon completion of the entire Property Manager Experience Certification form, please sign the Summary tab</t>
  </si>
  <si>
    <t xml:space="preserve">• Completed and signed Summary, Experience Thresholds, Unacceptable Practices, and S1-S20 (as applicable) tabs </t>
  </si>
  <si>
    <t xml:space="preserve">Multiple inputs are required in order to complete and populate the Property Manager Experience Certification form.  Incomplete entries will not populate the form and will generate "ERROR!" notifications that must be corrected prior to submission.  Forms with "ERROR!" notifications will not be accepted. </t>
  </si>
  <si>
    <t>• Licensed Real Estate Broker or Leasing Agent (This is not required for Public Housing Authorities, unless they are acting as third party management agent)</t>
  </si>
  <si>
    <t>• Indicate if the unacceptable practices apply to the property manager.  Note, you must indicate "Yes" or "No" for each unacceptable practice</t>
  </si>
  <si>
    <t>VI - Virgin Islands</t>
  </si>
  <si>
    <t>PR - Puerto Rico</t>
  </si>
  <si>
    <t>DC - District of Columbia</t>
  </si>
  <si>
    <t>• Ensuring compliance with fair housing laws, including protected classes, affirmative fair housing marketing, accessibility, and reasonable accommodations</t>
  </si>
  <si>
    <t>Revised: September 2021</t>
  </si>
  <si>
    <t>Deal Team Participants that do not meet the mandatory Participant experience standards are encouraged to also submit supplemental materials demonstrating appropriate experience and capacity. Materials ought to include resumes and narratives detailing previous real estate development experience.</t>
  </si>
  <si>
    <t>Additional Verification of Acceptable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</si>
</sst>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1"/>
      <color theme="1"/>
      <name val="Calibri"/>
      <family val="2"/>
    </font>
    <font>
      <b/>
      <sz val="11"/>
      <color theme="1"/>
      <name val="Calibri"/>
      <family val="2"/>
    </font>
    <font>
      <b/>
      <u/>
      <sz val="11"/>
      <color theme="1"/>
      <name val="Calibri"/>
      <family val="2"/>
    </font>
    <font>
      <b/>
      <sz val="11"/>
      <color rgb="FFFF0000"/>
      <name val="Calibri"/>
      <family val="2"/>
    </font>
    <font>
      <i/>
      <sz val="11"/>
      <color theme="1"/>
      <name val="Calibri"/>
      <family val="2"/>
    </font>
    <font>
      <b/>
      <sz val="11"/>
      <color rgb="FFFF0000"/>
      <name val="Calibri"/>
      <family val="2"/>
      <scheme val="minor"/>
    </font>
    <font>
      <sz val="8"/>
      <color indexed="81"/>
      <name val="Tahoma"/>
      <family val="2"/>
    </font>
    <font>
      <b/>
      <sz val="14"/>
      <name val="Arial Narrow"/>
      <family val="2"/>
    </font>
    <font>
      <i/>
      <sz val="12"/>
      <name val="Arial Narrow"/>
      <family val="2"/>
    </font>
    <font>
      <i/>
      <sz val="12"/>
      <color theme="1"/>
      <name val="Calibri"/>
      <family val="2"/>
      <scheme val="minor"/>
    </font>
    <font>
      <sz val="11"/>
      <color theme="1"/>
      <name val="Arial Narrow"/>
      <family val="2"/>
    </font>
    <font>
      <sz val="11"/>
      <name val="Arial Narrow"/>
      <family val="2"/>
    </font>
    <font>
      <b/>
      <i/>
      <sz val="11"/>
      <name val="Arial Narrow"/>
      <family val="2"/>
    </font>
    <font>
      <b/>
      <sz val="11"/>
      <name val="Arial Narrow"/>
      <family val="2"/>
    </font>
    <font>
      <i/>
      <sz val="11"/>
      <color theme="1"/>
      <name val="Arial Narrow"/>
      <family val="2"/>
    </font>
    <font>
      <b/>
      <sz val="11"/>
      <color theme="1"/>
      <name val="Arial Narrow"/>
      <family val="2"/>
    </font>
    <font>
      <sz val="12"/>
      <name val="Arial Narrow"/>
      <family val="2"/>
    </font>
    <font>
      <b/>
      <i/>
      <sz val="11"/>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59999389629810485"/>
        <bgColor indexed="64"/>
      </patternFill>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150">
    <xf numFmtId="0" fontId="0" fillId="0" borderId="0" xfId="0"/>
    <xf numFmtId="0" fontId="2" fillId="0" borderId="0" xfId="0" applyFont="1"/>
    <xf numFmtId="0" fontId="0" fillId="0" borderId="2" xfId="0" applyBorder="1"/>
    <xf numFmtId="0" fontId="0" fillId="0" borderId="2" xfId="0" applyFont="1" applyBorder="1"/>
    <xf numFmtId="0" fontId="0" fillId="0" borderId="0" xfId="0" applyFill="1"/>
    <xf numFmtId="0" fontId="0" fillId="0" borderId="0" xfId="0" applyFill="1" applyBorder="1" applyAlignment="1">
      <alignment horizontal="justify"/>
    </xf>
    <xf numFmtId="0" fontId="0" fillId="0" borderId="2" xfId="0" applyFill="1" applyBorder="1"/>
    <xf numFmtId="0" fontId="0" fillId="0" borderId="2" xfId="0" applyFont="1" applyFill="1" applyBorder="1" applyAlignment="1">
      <alignment horizontal="right" wrapText="1"/>
    </xf>
    <xf numFmtId="0" fontId="0" fillId="0" borderId="0" xfId="0" applyAlignment="1">
      <alignment horizontal="right"/>
    </xf>
    <xf numFmtId="0" fontId="0" fillId="0" borderId="0" xfId="0" applyAlignment="1">
      <alignment horizontal="right" wrapText="1"/>
    </xf>
    <xf numFmtId="0" fontId="0" fillId="0" borderId="2" xfId="0" applyBorder="1" applyAlignment="1">
      <alignment horizontal="right" wrapText="1"/>
    </xf>
    <xf numFmtId="0" fontId="0" fillId="4" borderId="0" xfId="0" applyFill="1"/>
    <xf numFmtId="0" fontId="1" fillId="4" borderId="0" xfId="0" applyFont="1" applyFill="1"/>
    <xf numFmtId="0" fontId="2" fillId="4" borderId="0" xfId="0" applyFont="1" applyFill="1"/>
    <xf numFmtId="0" fontId="0" fillId="4" borderId="0" xfId="0" applyFill="1" applyAlignment="1">
      <alignment horizontal="left"/>
    </xf>
    <xf numFmtId="0" fontId="5" fillId="5" borderId="2" xfId="0" applyFont="1" applyFill="1" applyBorder="1" applyAlignment="1" applyProtection="1">
      <alignment horizontal="center" vertical="center"/>
      <protection locked="0"/>
    </xf>
    <xf numFmtId="0" fontId="4" fillId="6" borderId="2" xfId="0" quotePrefix="1" applyFont="1" applyFill="1" applyBorder="1" applyAlignment="1" applyProtection="1">
      <alignment horizontal="justify" vertical="top" wrapText="1"/>
      <protection locked="0"/>
    </xf>
    <xf numFmtId="0" fontId="0" fillId="4" borderId="0" xfId="0" applyFill="1" applyAlignment="1">
      <alignment horizontal="center"/>
    </xf>
    <xf numFmtId="0" fontId="1" fillId="0" borderId="2" xfId="0" applyFont="1" applyBorder="1" applyAlignment="1">
      <alignment horizontal="right" wrapText="1"/>
    </xf>
    <xf numFmtId="0" fontId="1" fillId="0" borderId="2" xfId="0" applyFont="1" applyBorder="1" applyAlignment="1">
      <alignment horizontal="center"/>
    </xf>
    <xf numFmtId="0" fontId="0" fillId="7" borderId="2" xfId="0" applyFont="1" applyFill="1" applyBorder="1"/>
    <xf numFmtId="0" fontId="3" fillId="0" borderId="0" xfId="1" applyFill="1" applyAlignment="1">
      <alignment vertical="top"/>
    </xf>
    <xf numFmtId="0" fontId="13" fillId="0" borderId="0" xfId="1" applyFont="1" applyFill="1" applyAlignment="1">
      <alignment vertical="top"/>
    </xf>
    <xf numFmtId="0" fontId="14" fillId="0" borderId="0" xfId="1" applyFont="1" applyFill="1" applyAlignment="1">
      <alignment vertical="top"/>
    </xf>
    <xf numFmtId="0" fontId="14" fillId="0" borderId="0" xfId="1" applyFont="1" applyFill="1" applyAlignment="1">
      <alignment vertical="top" wrapText="1"/>
    </xf>
    <xf numFmtId="0" fontId="17" fillId="0" borderId="0" xfId="1" quotePrefix="1" applyFont="1" applyFill="1" applyAlignment="1">
      <alignment horizontal="left" vertical="top"/>
    </xf>
    <xf numFmtId="0" fontId="3" fillId="0" borderId="0" xfId="1" applyFill="1" applyAlignment="1">
      <alignment horizontal="left" vertical="top"/>
    </xf>
    <xf numFmtId="0" fontId="0" fillId="0" borderId="0" xfId="0" applyAlignment="1">
      <alignment horizontal="justify" wrapText="1"/>
    </xf>
    <xf numFmtId="0" fontId="1" fillId="0" borderId="2" xfId="0" applyFont="1" applyFill="1" applyBorder="1" applyAlignment="1">
      <alignment horizontal="right" wrapText="1"/>
    </xf>
    <xf numFmtId="0" fontId="1" fillId="0" borderId="0" xfId="0" applyFont="1"/>
    <xf numFmtId="0" fontId="17" fillId="0" borderId="0" xfId="1" applyFont="1" applyFill="1" applyAlignment="1">
      <alignment vertical="top" wrapText="1"/>
    </xf>
    <xf numFmtId="0" fontId="15" fillId="0" borderId="0" xfId="1" applyFont="1" applyFill="1" applyAlignment="1">
      <alignment horizontal="justify" vertical="top" wrapText="1"/>
    </xf>
    <xf numFmtId="0" fontId="0" fillId="0" borderId="0" xfId="0" applyAlignment="1">
      <alignment horizontal="justify" wrapText="1"/>
    </xf>
    <xf numFmtId="0" fontId="0" fillId="0" borderId="0" xfId="0" applyAlignment="1">
      <alignment horizontal="center"/>
    </xf>
    <xf numFmtId="0" fontId="0" fillId="0" borderId="2" xfId="0" applyFill="1" applyBorder="1" applyAlignment="1">
      <alignment horizontal="right" wrapText="1"/>
    </xf>
    <xf numFmtId="0" fontId="1" fillId="0" borderId="2" xfId="0" quotePrefix="1" applyFont="1" applyBorder="1" applyAlignment="1">
      <alignment horizontal="center"/>
    </xf>
    <xf numFmtId="0" fontId="1" fillId="0" borderId="2" xfId="0" quotePrefix="1" applyFont="1" applyFill="1" applyBorder="1" applyAlignment="1">
      <alignment horizontal="center"/>
    </xf>
    <xf numFmtId="0" fontId="0" fillId="0" borderId="2" xfId="0" applyBorder="1" applyAlignment="1">
      <alignment horizontal="center"/>
    </xf>
    <xf numFmtId="0" fontId="0" fillId="0" borderId="2" xfId="0" applyFont="1" applyBorder="1" applyAlignment="1">
      <alignment horizontal="center"/>
    </xf>
    <xf numFmtId="0" fontId="0" fillId="0" borderId="2" xfId="0" applyBorder="1" applyAlignment="1">
      <alignment textRotation="90"/>
    </xf>
    <xf numFmtId="0" fontId="1" fillId="4" borderId="0" xfId="0" applyFont="1" applyFill="1" applyAlignment="1">
      <alignment horizontal="center"/>
    </xf>
    <xf numFmtId="0" fontId="0" fillId="8" borderId="0" xfId="0" applyFill="1"/>
    <xf numFmtId="0" fontId="0" fillId="8" borderId="0" xfId="0" applyFill="1" applyAlignment="1">
      <alignment horizontal="center"/>
    </xf>
    <xf numFmtId="0" fontId="0" fillId="2" borderId="2" xfId="0" applyFill="1" applyBorder="1" applyProtection="1">
      <protection locked="0"/>
    </xf>
    <xf numFmtId="0" fontId="4" fillId="4" borderId="0" xfId="0" applyFont="1" applyFill="1" applyProtection="1"/>
    <xf numFmtId="0" fontId="4" fillId="0" borderId="0" xfId="0" applyFont="1" applyAlignment="1" applyProtection="1"/>
    <xf numFmtId="0" fontId="4" fillId="4" borderId="0" xfId="0" applyFont="1" applyFill="1" applyAlignment="1" applyProtection="1">
      <alignment horizontal="center"/>
    </xf>
    <xf numFmtId="0" fontId="4" fillId="0" borderId="0" xfId="0" applyFont="1" applyProtection="1"/>
    <xf numFmtId="0" fontId="6" fillId="4" borderId="0" xfId="0" applyFont="1" applyFill="1" applyAlignment="1" applyProtection="1">
      <alignment horizontal="center"/>
    </xf>
    <xf numFmtId="0" fontId="4" fillId="8" borderId="0" xfId="0" applyFont="1" applyFill="1" applyAlignment="1" applyProtection="1">
      <alignment horizontal="center" vertical="center"/>
    </xf>
    <xf numFmtId="0" fontId="4" fillId="0" borderId="0" xfId="0" applyFont="1" applyAlignment="1" applyProtection="1">
      <alignment horizontal="center"/>
    </xf>
    <xf numFmtId="0" fontId="7" fillId="0" borderId="0" xfId="0" applyFont="1" applyAlignment="1" applyProtection="1">
      <alignment horizontal="center" vertical="center"/>
    </xf>
    <xf numFmtId="0" fontId="5" fillId="4" borderId="0" xfId="0" applyFont="1" applyFill="1" applyAlignment="1" applyProtection="1">
      <alignment horizontal="center"/>
    </xf>
    <xf numFmtId="0" fontId="4" fillId="0" borderId="4" xfId="0" applyFont="1" applyBorder="1" applyAlignment="1" applyProtection="1">
      <alignment horizontal="justify" vertical="center"/>
    </xf>
    <xf numFmtId="0" fontId="4" fillId="0" borderId="0" xfId="0" applyFont="1" applyBorder="1" applyAlignment="1" applyProtection="1">
      <alignment horizontal="justify" vertical="center"/>
    </xf>
    <xf numFmtId="0" fontId="6" fillId="4" borderId="0" xfId="0" applyFont="1" applyFill="1" applyProtection="1"/>
    <xf numFmtId="0" fontId="5" fillId="0" borderId="5" xfId="0" quotePrefix="1" applyFont="1" applyBorder="1" applyAlignment="1" applyProtection="1"/>
    <xf numFmtId="0" fontId="5" fillId="0" borderId="5" xfId="0" applyFont="1" applyBorder="1" applyAlignment="1" applyProtection="1"/>
    <xf numFmtId="0" fontId="5" fillId="0" borderId="2" xfId="0" applyFont="1" applyBorder="1" applyAlignment="1" applyProtection="1">
      <alignment horizontal="center" vertical="center"/>
    </xf>
    <xf numFmtId="0" fontId="5" fillId="0" borderId="2" xfId="0" quotePrefix="1" applyFont="1" applyBorder="1" applyAlignment="1" applyProtection="1">
      <alignment horizontal="center" vertical="center"/>
    </xf>
    <xf numFmtId="0" fontId="5" fillId="0" borderId="0" xfId="0" applyFont="1" applyBorder="1" applyAlignment="1" applyProtection="1">
      <alignment horizontal="center" vertical="center"/>
    </xf>
    <xf numFmtId="0" fontId="8" fillId="0" borderId="0" xfId="0" quotePrefix="1" applyFont="1" applyBorder="1" applyAlignment="1" applyProtection="1">
      <alignment horizontal="center" vertical="top"/>
    </xf>
    <xf numFmtId="0" fontId="8" fillId="0" borderId="0" xfId="0" applyFont="1" applyBorder="1" applyAlignment="1" applyProtection="1">
      <alignment vertical="top"/>
    </xf>
    <xf numFmtId="0" fontId="0" fillId="3" borderId="2" xfId="0" applyFill="1" applyBorder="1" applyProtection="1">
      <protection locked="0"/>
    </xf>
    <xf numFmtId="0" fontId="0" fillId="5" borderId="2" xfId="0" applyFill="1" applyBorder="1" applyAlignment="1" applyProtection="1">
      <alignment horizontal="right"/>
      <protection locked="0"/>
    </xf>
    <xf numFmtId="14" fontId="0" fillId="3" borderId="2" xfId="0" applyNumberFormat="1" applyFill="1" applyBorder="1" applyProtection="1">
      <protection locked="0"/>
    </xf>
    <xf numFmtId="0" fontId="0" fillId="0" borderId="2" xfId="0" applyFill="1" applyBorder="1" applyProtection="1">
      <protection locked="0"/>
    </xf>
    <xf numFmtId="0" fontId="0" fillId="0" borderId="2" xfId="0" applyFill="1" applyBorder="1" applyAlignment="1" applyProtection="1">
      <alignment horizontal="right"/>
      <protection locked="0"/>
    </xf>
    <xf numFmtId="14" fontId="0" fillId="0" borderId="2" xfId="0" applyNumberFormat="1" applyFill="1" applyBorder="1" applyProtection="1">
      <protection locked="0"/>
    </xf>
    <xf numFmtId="0" fontId="0" fillId="0" borderId="0" xfId="0" applyProtection="1">
      <protection locked="0"/>
    </xf>
    <xf numFmtId="0" fontId="0" fillId="4" borderId="0" xfId="0" applyFill="1" applyAlignment="1">
      <alignment horizontal="center"/>
    </xf>
    <xf numFmtId="0" fontId="1" fillId="0" borderId="2" xfId="0" applyFont="1" applyBorder="1" applyAlignment="1">
      <alignment horizontal="center"/>
    </xf>
    <xf numFmtId="0" fontId="0" fillId="4" borderId="0" xfId="0" applyFill="1" applyAlignment="1">
      <alignment horizontal="center"/>
    </xf>
    <xf numFmtId="0" fontId="15" fillId="0" borderId="0" xfId="1" applyFont="1" applyFill="1" applyAlignment="1">
      <alignment vertical="top"/>
    </xf>
    <xf numFmtId="0" fontId="17" fillId="0" borderId="0" xfId="1" applyFont="1" applyFill="1" applyAlignment="1">
      <alignment vertical="top"/>
    </xf>
    <xf numFmtId="0" fontId="15" fillId="0" borderId="0" xfId="1" quotePrefix="1" applyFont="1" applyFill="1" applyAlignment="1">
      <alignment vertical="top"/>
    </xf>
    <xf numFmtId="0" fontId="18" fillId="0" borderId="0" xfId="1" applyFont="1" applyFill="1" applyAlignment="1">
      <alignment vertical="top"/>
    </xf>
    <xf numFmtId="0" fontId="19" fillId="0" borderId="0" xfId="1" applyFont="1" applyFill="1" applyAlignment="1">
      <alignment vertical="top"/>
    </xf>
    <xf numFmtId="0" fontId="15" fillId="0" borderId="0" xfId="1" quotePrefix="1" applyFont="1" applyFill="1" applyAlignment="1">
      <alignment horizontal="left" vertical="top"/>
    </xf>
    <xf numFmtId="0" fontId="14" fillId="0" borderId="0" xfId="1" applyFont="1" applyFill="1" applyAlignment="1">
      <alignment horizontal="justify" vertical="top" wrapText="1"/>
    </xf>
    <xf numFmtId="0" fontId="14" fillId="0" borderId="0" xfId="1" applyFont="1" applyFill="1" applyAlignment="1">
      <alignment horizontal="left" vertical="top"/>
    </xf>
    <xf numFmtId="0" fontId="15" fillId="9" borderId="0" xfId="1" applyFont="1" applyFill="1" applyAlignment="1">
      <alignment horizontal="justify" vertical="top" wrapText="1"/>
    </xf>
    <xf numFmtId="0" fontId="15" fillId="2" borderId="0" xfId="1" applyFont="1" applyFill="1" applyAlignment="1">
      <alignment horizontal="justify" vertical="top" wrapText="1"/>
    </xf>
    <xf numFmtId="0" fontId="15" fillId="0" borderId="0" xfId="1" applyFont="1" applyFill="1" applyAlignment="1">
      <alignment horizontal="left" vertical="top"/>
    </xf>
    <xf numFmtId="0" fontId="0" fillId="0" borderId="0" xfId="0" applyBorder="1" applyAlignment="1">
      <alignment horizontal="right"/>
    </xf>
    <xf numFmtId="0" fontId="0" fillId="0" borderId="0" xfId="0" applyBorder="1"/>
    <xf numFmtId="0" fontId="1" fillId="0" borderId="0" xfId="0" applyFont="1" applyBorder="1" applyAlignment="1"/>
    <xf numFmtId="0" fontId="5" fillId="0" borderId="10" xfId="0" quotePrefix="1" applyFont="1" applyBorder="1" applyAlignment="1" applyProtection="1">
      <alignment horizontal="center" vertical="center"/>
    </xf>
    <xf numFmtId="0" fontId="5" fillId="0" borderId="13" xfId="0" quotePrefix="1" applyFont="1" applyBorder="1" applyAlignment="1" applyProtection="1">
      <alignment horizontal="center" vertical="center"/>
    </xf>
    <xf numFmtId="0" fontId="5" fillId="0" borderId="11" xfId="0" quotePrefix="1" applyFont="1" applyBorder="1" applyAlignment="1" applyProtection="1">
      <alignment horizontal="center" vertical="center"/>
    </xf>
    <xf numFmtId="0" fontId="4" fillId="0" borderId="0" xfId="0" applyFont="1" applyBorder="1" applyProtection="1"/>
    <xf numFmtId="0" fontId="4" fillId="0" borderId="0" xfId="0" applyFont="1" applyBorder="1" applyAlignment="1" applyProtection="1">
      <alignment horizontal="center" vertical="center"/>
    </xf>
    <xf numFmtId="0" fontId="15" fillId="0" borderId="0" xfId="1" applyFont="1" applyFill="1" applyAlignment="1">
      <alignment horizontal="left" vertical="top"/>
    </xf>
    <xf numFmtId="0" fontId="11" fillId="0" borderId="0" xfId="1" applyFont="1" applyFill="1" applyAlignment="1">
      <alignment horizontal="center" vertical="top"/>
    </xf>
    <xf numFmtId="14" fontId="12" fillId="0" borderId="0" xfId="1" applyNumberFormat="1" applyFont="1" applyFill="1" applyAlignment="1">
      <alignment horizontal="center" vertical="top"/>
    </xf>
    <xf numFmtId="0" fontId="15" fillId="0" borderId="0" xfId="1" applyFont="1" applyFill="1" applyAlignment="1">
      <alignment horizontal="justify" vertical="top" wrapText="1"/>
    </xf>
    <xf numFmtId="0" fontId="17" fillId="0" borderId="0" xfId="1" applyFont="1" applyFill="1" applyAlignment="1">
      <alignment vertical="top" wrapText="1"/>
    </xf>
    <xf numFmtId="0" fontId="14" fillId="0" borderId="0" xfId="1" applyFont="1" applyFill="1" applyAlignment="1">
      <alignment horizontal="justify" vertical="top" wrapText="1"/>
    </xf>
    <xf numFmtId="0" fontId="15" fillId="0" borderId="0" xfId="1" applyFont="1" applyFill="1" applyAlignment="1">
      <alignment horizontal="left" vertical="top"/>
    </xf>
    <xf numFmtId="0" fontId="15" fillId="0" borderId="0" xfId="1" applyFont="1" applyFill="1" applyAlignment="1">
      <alignment horizontal="left" vertical="top" wrapText="1"/>
    </xf>
    <xf numFmtId="0" fontId="20" fillId="0" borderId="1" xfId="1" quotePrefix="1" applyFont="1" applyFill="1" applyBorder="1" applyAlignment="1">
      <alignment horizontal="center" vertical="top"/>
    </xf>
    <xf numFmtId="0" fontId="0" fillId="0" borderId="6" xfId="1" applyFont="1" applyFill="1" applyBorder="1" applyAlignment="1">
      <alignment horizontal="center" vertical="top"/>
    </xf>
    <xf numFmtId="0" fontId="0" fillId="0" borderId="0" xfId="0" applyAlignment="1">
      <alignment horizontal="justify" wrapText="1"/>
    </xf>
    <xf numFmtId="0" fontId="9" fillId="0" borderId="0" xfId="0" applyFont="1" applyFill="1" applyAlignment="1">
      <alignment horizontal="center"/>
    </xf>
    <xf numFmtId="0" fontId="1" fillId="0" borderId="1" xfId="0" applyFont="1" applyBorder="1" applyAlignment="1">
      <alignment horizontal="center"/>
    </xf>
    <xf numFmtId="0" fontId="0" fillId="0" borderId="2" xfId="0" applyFill="1" applyBorder="1" applyAlignment="1">
      <alignment horizontal="left"/>
    </xf>
    <xf numFmtId="0" fontId="1" fillId="3" borderId="3" xfId="0" applyFont="1" applyFill="1" applyBorder="1" applyAlignment="1" applyProtection="1">
      <alignment horizontal="left"/>
      <protection locked="0"/>
    </xf>
    <xf numFmtId="0" fontId="1" fillId="3" borderId="15" xfId="0" applyFont="1" applyFill="1" applyBorder="1" applyAlignment="1" applyProtection="1">
      <alignment horizontal="left"/>
      <protection locked="0"/>
    </xf>
    <xf numFmtId="0" fontId="1" fillId="3" borderId="4" xfId="0" applyFont="1" applyFill="1" applyBorder="1" applyAlignment="1" applyProtection="1">
      <alignment horizontal="left"/>
      <protection locked="0"/>
    </xf>
    <xf numFmtId="0" fontId="5" fillId="0" borderId="1" xfId="0" applyFont="1" applyBorder="1" applyAlignment="1" applyProtection="1">
      <alignment horizontal="center"/>
    </xf>
    <xf numFmtId="0" fontId="5" fillId="0" borderId="6" xfId="0" applyFont="1" applyBorder="1" applyAlignment="1" applyProtection="1">
      <alignment horizontal="justify" wrapText="1"/>
    </xf>
    <xf numFmtId="0" fontId="0" fillId="4" borderId="0" xfId="0" applyFill="1" applyAlignment="1">
      <alignment horizontal="center"/>
    </xf>
    <xf numFmtId="0" fontId="0" fillId="4" borderId="1" xfId="0" applyFill="1" applyBorder="1" applyAlignment="1">
      <alignment horizontal="center"/>
    </xf>
    <xf numFmtId="0" fontId="9" fillId="0" borderId="0" xfId="0" quotePrefix="1" applyFont="1" applyAlignment="1">
      <alignment horizontal="center"/>
    </xf>
    <xf numFmtId="0" fontId="0" fillId="4" borderId="14" xfId="0" applyFill="1" applyBorder="1" applyAlignment="1">
      <alignment horizontal="center"/>
    </xf>
    <xf numFmtId="0" fontId="21" fillId="0" borderId="0" xfId="0" applyFont="1" applyAlignment="1">
      <alignment horizontal="center"/>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3" xfId="0" applyBorder="1" applyAlignment="1" applyProtection="1">
      <alignment horizontal="center"/>
      <protection locked="0"/>
    </xf>
    <xf numFmtId="0" fontId="22" fillId="0" borderId="0" xfId="0" applyFont="1" applyAlignment="1">
      <alignment horizontal="justify" wrapText="1"/>
    </xf>
    <xf numFmtId="0" fontId="1" fillId="0" borderId="2" xfId="0" applyFont="1" applyBorder="1" applyAlignment="1">
      <alignment horizontal="center"/>
    </xf>
    <xf numFmtId="0" fontId="9" fillId="0" borderId="0" xfId="0" applyFont="1" applyAlignment="1">
      <alignment horizontal="center"/>
    </xf>
    <xf numFmtId="0" fontId="21" fillId="0" borderId="0" xfId="0" applyFont="1" applyFill="1" applyAlignment="1">
      <alignment horizontal="center"/>
    </xf>
    <xf numFmtId="0" fontId="9" fillId="0" borderId="0" xfId="0" quotePrefix="1" applyFont="1" applyFill="1" applyAlignment="1">
      <alignment horizontal="center"/>
    </xf>
    <xf numFmtId="0" fontId="0" fillId="4" borderId="6" xfId="0" applyFill="1" applyBorder="1" applyAlignment="1">
      <alignment horizontal="center"/>
    </xf>
    <xf numFmtId="0" fontId="0" fillId="0" borderId="0" xfId="0" applyFont="1" applyBorder="1" applyAlignment="1" applyProtection="1">
      <alignment horizontal="justify" wrapText="1"/>
    </xf>
    <xf numFmtId="0" fontId="0" fillId="0" borderId="5" xfId="0" applyFont="1" applyBorder="1" applyAlignment="1" applyProtection="1">
      <alignment horizontal="justify" wrapText="1"/>
    </xf>
    <xf numFmtId="0" fontId="0" fillId="0" borderId="8" xfId="0" applyBorder="1" applyAlignment="1" applyProtection="1">
      <alignment horizontal="justify" vertical="top" wrapText="1"/>
      <protection locked="0"/>
    </xf>
    <xf numFmtId="0" fontId="0" fillId="0" borderId="9" xfId="0" applyBorder="1" applyAlignment="1" applyProtection="1">
      <alignment horizontal="justify" vertical="top" wrapText="1"/>
      <protection locked="0"/>
    </xf>
    <xf numFmtId="0" fontId="0" fillId="0" borderId="10" xfId="0" applyBorder="1" applyAlignment="1" applyProtection="1">
      <alignment horizontal="justify" vertical="top" wrapText="1"/>
      <protection locked="0"/>
    </xf>
    <xf numFmtId="0" fontId="0" fillId="0" borderId="7" xfId="0" applyBorder="1" applyAlignment="1" applyProtection="1">
      <alignment horizontal="justify" vertical="top" wrapText="1"/>
      <protection locked="0"/>
    </xf>
    <xf numFmtId="0" fontId="0" fillId="0" borderId="0" xfId="0" applyBorder="1" applyAlignment="1" applyProtection="1">
      <alignment horizontal="justify" vertical="top" wrapText="1"/>
      <protection locked="0"/>
    </xf>
    <xf numFmtId="0" fontId="0" fillId="0" borderId="11" xfId="0" applyBorder="1" applyAlignment="1" applyProtection="1">
      <alignment horizontal="justify" vertical="top" wrapText="1"/>
      <protection locked="0"/>
    </xf>
    <xf numFmtId="0" fontId="0" fillId="0" borderId="12" xfId="0" applyBorder="1" applyAlignment="1" applyProtection="1">
      <alignment horizontal="justify" vertical="top" wrapText="1"/>
      <protection locked="0"/>
    </xf>
    <xf numFmtId="0" fontId="0" fillId="0" borderId="5" xfId="0" applyBorder="1" applyAlignment="1" applyProtection="1">
      <alignment horizontal="justify" vertical="top" wrapText="1"/>
      <protection locked="0"/>
    </xf>
    <xf numFmtId="0" fontId="0" fillId="0" borderId="13" xfId="0" applyBorder="1" applyAlignment="1" applyProtection="1">
      <alignment horizontal="justify" vertical="top" wrapText="1"/>
      <protection locked="0"/>
    </xf>
    <xf numFmtId="0" fontId="11" fillId="0" borderId="16" xfId="1" applyFont="1" applyBorder="1" applyAlignment="1">
      <alignment horizontal="center" vertical="top"/>
    </xf>
    <xf numFmtId="0" fontId="11" fillId="0" borderId="14" xfId="1" applyFont="1" applyBorder="1" applyAlignment="1">
      <alignment horizontal="center" vertical="top"/>
    </xf>
    <xf numFmtId="0" fontId="11" fillId="0" borderId="17" xfId="1" applyFont="1" applyBorder="1" applyAlignment="1">
      <alignment horizontal="center" vertical="top"/>
    </xf>
    <xf numFmtId="0" fontId="17" fillId="0" borderId="0" xfId="1" quotePrefix="1" applyFont="1" applyAlignment="1">
      <alignment horizontal="left" vertical="top"/>
    </xf>
    <xf numFmtId="0" fontId="17" fillId="0" borderId="0" xfId="1" applyFont="1" applyAlignment="1">
      <alignment horizontal="left" vertical="top"/>
    </xf>
    <xf numFmtId="0" fontId="15" fillId="0" borderId="0" xfId="1" applyFont="1" applyAlignment="1">
      <alignment horizontal="left" vertical="top" wrapText="1"/>
    </xf>
    <xf numFmtId="0" fontId="15" fillId="0" borderId="0" xfId="1" quotePrefix="1" applyFont="1" applyAlignment="1">
      <alignment vertical="top"/>
    </xf>
    <xf numFmtId="0" fontId="15" fillId="0" borderId="0" xfId="1" applyFont="1" applyAlignment="1">
      <alignment horizontal="left" vertical="top" wrapText="1"/>
    </xf>
  </cellXfs>
  <cellStyles count="2">
    <cellStyle name="Normal" xfId="0" builtinId="0"/>
    <cellStyle name="Normal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N61"/>
  <sheetViews>
    <sheetView showGridLines="0" tabSelected="1" view="pageBreakPreview" zoomScaleNormal="100" zoomScaleSheetLayoutView="100" workbookViewId="0">
      <selection activeCell="B43" sqref="B43"/>
    </sheetView>
  </sheetViews>
  <sheetFormatPr defaultColWidth="9.1796875" defaultRowHeight="14.5" x14ac:dyDescent="0.35"/>
  <cols>
    <col min="1" max="1" width="3.453125" style="21" customWidth="1"/>
    <col min="2" max="16384" width="9.1796875" style="21"/>
  </cols>
  <sheetData>
    <row r="1" spans="1:14" ht="18" x14ac:dyDescent="0.35">
      <c r="A1" s="93" t="s">
        <v>144</v>
      </c>
      <c r="B1" s="93"/>
      <c r="C1" s="93"/>
      <c r="D1" s="93"/>
      <c r="E1" s="93"/>
      <c r="F1" s="93"/>
      <c r="G1" s="93"/>
      <c r="H1" s="93"/>
      <c r="I1" s="93"/>
      <c r="J1" s="93"/>
      <c r="K1" s="93"/>
      <c r="L1" s="93"/>
      <c r="M1" s="93"/>
    </row>
    <row r="2" spans="1:14" ht="15.5" x14ac:dyDescent="0.35">
      <c r="A2" s="94" t="s">
        <v>201</v>
      </c>
      <c r="B2" s="94"/>
      <c r="C2" s="94"/>
      <c r="D2" s="94"/>
      <c r="E2" s="94"/>
      <c r="F2" s="94"/>
      <c r="G2" s="94"/>
      <c r="H2" s="94"/>
      <c r="I2" s="94"/>
      <c r="J2" s="94"/>
      <c r="K2" s="94"/>
      <c r="L2" s="94"/>
      <c r="M2" s="94"/>
      <c r="N2" s="22"/>
    </row>
    <row r="3" spans="1:14" ht="8.5" customHeight="1" thickBot="1" x14ac:dyDescent="0.4"/>
    <row r="4" spans="1:14" ht="24" customHeight="1" thickBot="1" x14ac:dyDescent="0.4">
      <c r="A4" s="142" t="s">
        <v>58</v>
      </c>
      <c r="B4" s="143"/>
      <c r="C4" s="143"/>
      <c r="D4" s="143"/>
      <c r="E4" s="143"/>
      <c r="F4" s="143"/>
      <c r="G4" s="143"/>
      <c r="H4" s="143"/>
      <c r="I4" s="143"/>
      <c r="J4" s="143"/>
      <c r="K4" s="143"/>
      <c r="L4" s="143"/>
      <c r="M4" s="144"/>
    </row>
    <row r="6" spans="1:14" s="23" customFormat="1" ht="37" customHeight="1" x14ac:dyDescent="0.35">
      <c r="B6" s="95" t="s">
        <v>143</v>
      </c>
      <c r="C6" s="95"/>
      <c r="D6" s="95"/>
      <c r="E6" s="95"/>
      <c r="F6" s="95"/>
      <c r="G6" s="95"/>
      <c r="H6" s="95"/>
      <c r="I6" s="95"/>
      <c r="J6" s="95"/>
      <c r="K6" s="95"/>
      <c r="L6" s="95"/>
      <c r="M6" s="95"/>
    </row>
    <row r="7" spans="1:14" s="23" customFormat="1" ht="14" x14ac:dyDescent="0.35">
      <c r="B7" s="24"/>
      <c r="C7" s="24"/>
      <c r="D7" s="24"/>
      <c r="E7" s="24"/>
      <c r="F7" s="24"/>
      <c r="G7" s="24"/>
      <c r="H7" s="24"/>
      <c r="I7" s="24"/>
      <c r="J7" s="24"/>
      <c r="K7" s="24"/>
      <c r="L7" s="24"/>
      <c r="M7" s="24"/>
    </row>
    <row r="8" spans="1:14" s="23" customFormat="1" ht="46.5" customHeight="1" x14ac:dyDescent="0.35">
      <c r="B8" s="95" t="s">
        <v>145</v>
      </c>
      <c r="C8" s="95"/>
      <c r="D8" s="95"/>
      <c r="E8" s="95"/>
      <c r="F8" s="95"/>
      <c r="G8" s="95"/>
      <c r="H8" s="95"/>
      <c r="I8" s="95"/>
      <c r="J8" s="95"/>
      <c r="K8" s="95"/>
      <c r="L8" s="95"/>
      <c r="M8" s="95"/>
    </row>
    <row r="9" spans="1:14" s="23" customFormat="1" ht="16.5" customHeight="1" x14ac:dyDescent="0.35">
      <c r="B9" s="31"/>
      <c r="C9" s="31"/>
      <c r="D9" s="31"/>
      <c r="E9" s="31"/>
      <c r="F9" s="31"/>
      <c r="G9" s="31"/>
      <c r="H9" s="31"/>
      <c r="I9" s="31"/>
      <c r="J9" s="31"/>
      <c r="K9" s="31"/>
      <c r="L9" s="31"/>
      <c r="M9" s="31"/>
    </row>
    <row r="10" spans="1:14" s="23" customFormat="1" ht="33" customHeight="1" x14ac:dyDescent="0.35">
      <c r="B10" s="95" t="s">
        <v>131</v>
      </c>
      <c r="C10" s="95"/>
      <c r="D10" s="95"/>
      <c r="E10" s="95"/>
      <c r="F10" s="95"/>
      <c r="G10" s="95"/>
      <c r="H10" s="95"/>
      <c r="I10" s="95"/>
      <c r="J10" s="95"/>
      <c r="K10" s="95"/>
      <c r="L10" s="95"/>
      <c r="M10" s="95"/>
    </row>
    <row r="11" spans="1:14" s="23" customFormat="1" ht="14" x14ac:dyDescent="0.35">
      <c r="B11" s="24"/>
      <c r="C11" s="24"/>
      <c r="D11" s="24"/>
      <c r="E11" s="24"/>
      <c r="F11" s="24"/>
      <c r="G11" s="24"/>
      <c r="H11" s="24"/>
      <c r="I11" s="24"/>
      <c r="J11" s="24"/>
      <c r="K11" s="24"/>
      <c r="L11" s="24"/>
      <c r="M11" s="24"/>
    </row>
    <row r="12" spans="1:14" s="23" customFormat="1" ht="14" x14ac:dyDescent="0.35">
      <c r="A12" s="25">
        <v>1</v>
      </c>
      <c r="B12" s="96" t="s">
        <v>146</v>
      </c>
      <c r="C12" s="96"/>
      <c r="D12" s="96"/>
      <c r="E12" s="96"/>
      <c r="F12" s="96"/>
      <c r="G12" s="96"/>
      <c r="H12" s="96"/>
      <c r="I12" s="96"/>
      <c r="J12" s="96"/>
      <c r="K12" s="96"/>
      <c r="L12" s="96"/>
      <c r="M12" s="96"/>
    </row>
    <row r="13" spans="1:14" s="23" customFormat="1" ht="16.5" customHeight="1" x14ac:dyDescent="0.35">
      <c r="A13" s="25"/>
      <c r="B13" s="73" t="s">
        <v>147</v>
      </c>
      <c r="C13" s="30"/>
      <c r="D13" s="30"/>
      <c r="E13" s="30"/>
      <c r="F13" s="30"/>
      <c r="G13" s="30"/>
      <c r="H13" s="30"/>
      <c r="I13" s="30"/>
      <c r="J13" s="30"/>
      <c r="K13" s="30"/>
      <c r="L13" s="30"/>
      <c r="M13" s="30"/>
    </row>
    <row r="14" spans="1:14" s="23" customFormat="1" ht="14" x14ac:dyDescent="0.35">
      <c r="B14" s="73" t="s">
        <v>136</v>
      </c>
      <c r="C14" s="73"/>
      <c r="D14" s="73"/>
      <c r="I14" s="73"/>
    </row>
    <row r="15" spans="1:14" s="23" customFormat="1" ht="14" x14ac:dyDescent="0.35">
      <c r="B15" s="73" t="s">
        <v>137</v>
      </c>
      <c r="C15" s="73"/>
      <c r="D15" s="73"/>
      <c r="I15" s="73"/>
    </row>
    <row r="16" spans="1:14" s="23" customFormat="1" ht="14" x14ac:dyDescent="0.35">
      <c r="B16" s="73" t="s">
        <v>148</v>
      </c>
      <c r="C16" s="73"/>
      <c r="D16" s="73"/>
      <c r="I16" s="73"/>
    </row>
    <row r="17" spans="1:13" s="23" customFormat="1" ht="14" x14ac:dyDescent="0.35">
      <c r="B17" s="73" t="s">
        <v>138</v>
      </c>
      <c r="C17" s="73"/>
      <c r="D17" s="73"/>
      <c r="E17" s="73"/>
      <c r="I17" s="73"/>
    </row>
    <row r="18" spans="1:13" s="23" customFormat="1" ht="14" x14ac:dyDescent="0.35">
      <c r="B18" s="73" t="s">
        <v>139</v>
      </c>
      <c r="C18" s="73"/>
      <c r="D18" s="73"/>
      <c r="E18" s="73"/>
      <c r="I18" s="73"/>
    </row>
    <row r="19" spans="1:13" s="23" customFormat="1" ht="14" x14ac:dyDescent="0.35"/>
    <row r="20" spans="1:13" s="23" customFormat="1" ht="17.149999999999999" customHeight="1" x14ac:dyDescent="0.35">
      <c r="A20" s="25">
        <v>2</v>
      </c>
      <c r="B20" s="74" t="s">
        <v>133</v>
      </c>
    </row>
    <row r="21" spans="1:13" s="23" customFormat="1" ht="14" x14ac:dyDescent="0.35">
      <c r="A21" s="25"/>
      <c r="B21" s="74" t="s">
        <v>134</v>
      </c>
    </row>
    <row r="22" spans="1:13" s="23" customFormat="1" ht="14" x14ac:dyDescent="0.35">
      <c r="A22" s="75"/>
      <c r="B22" s="95" t="s">
        <v>149</v>
      </c>
      <c r="C22" s="95"/>
      <c r="D22" s="95"/>
      <c r="E22" s="95"/>
      <c r="F22" s="95"/>
      <c r="G22" s="95"/>
      <c r="H22" s="95"/>
      <c r="I22" s="95"/>
      <c r="J22" s="95"/>
      <c r="K22" s="95"/>
      <c r="L22" s="95"/>
      <c r="M22" s="95"/>
    </row>
    <row r="23" spans="1:13" s="23" customFormat="1" ht="16.5" customHeight="1" x14ac:dyDescent="0.35">
      <c r="A23" s="75"/>
      <c r="B23" s="98" t="s">
        <v>150</v>
      </c>
      <c r="C23" s="98"/>
      <c r="D23" s="98"/>
      <c r="E23" s="98"/>
      <c r="F23" s="98"/>
      <c r="G23" s="98"/>
      <c r="H23" s="98"/>
      <c r="I23" s="98"/>
      <c r="J23" s="98"/>
      <c r="K23" s="98"/>
      <c r="L23" s="98"/>
      <c r="M23" s="98"/>
    </row>
    <row r="24" spans="1:13" s="23" customFormat="1" ht="17.149999999999999" customHeight="1" x14ac:dyDescent="0.35">
      <c r="B24" s="98" t="s">
        <v>192</v>
      </c>
      <c r="C24" s="98"/>
      <c r="D24" s="98"/>
      <c r="E24" s="98"/>
      <c r="F24" s="98"/>
      <c r="G24" s="98"/>
      <c r="H24" s="98"/>
      <c r="I24" s="98"/>
      <c r="J24" s="98"/>
      <c r="K24" s="98"/>
      <c r="L24" s="98"/>
      <c r="M24" s="98"/>
    </row>
    <row r="25" spans="1:13" s="23" customFormat="1" ht="8.5" customHeight="1" x14ac:dyDescent="0.35">
      <c r="C25" s="73"/>
      <c r="D25" s="73"/>
      <c r="E25" s="73"/>
      <c r="I25" s="73"/>
    </row>
    <row r="26" spans="1:13" s="23" customFormat="1" ht="14" x14ac:dyDescent="0.35">
      <c r="A26" s="25"/>
      <c r="B26" s="74" t="s">
        <v>135</v>
      </c>
    </row>
    <row r="27" spans="1:13" s="23" customFormat="1" ht="14" x14ac:dyDescent="0.35">
      <c r="A27" s="75"/>
      <c r="B27" s="95" t="s">
        <v>196</v>
      </c>
      <c r="C27" s="95"/>
      <c r="D27" s="95"/>
      <c r="E27" s="95"/>
      <c r="F27" s="95"/>
      <c r="G27" s="95"/>
      <c r="H27" s="95"/>
      <c r="I27" s="95"/>
      <c r="J27" s="95"/>
      <c r="K27" s="95"/>
      <c r="L27" s="95"/>
      <c r="M27" s="95"/>
    </row>
    <row r="28" spans="1:13" s="23" customFormat="1" ht="16.5" customHeight="1" x14ac:dyDescent="0.35">
      <c r="A28" s="75"/>
      <c r="B28" s="98" t="s">
        <v>151</v>
      </c>
      <c r="C28" s="98"/>
      <c r="D28" s="98"/>
      <c r="E28" s="98"/>
      <c r="F28" s="98"/>
      <c r="G28" s="98"/>
      <c r="H28" s="98"/>
      <c r="I28" s="98"/>
      <c r="J28" s="98"/>
      <c r="K28" s="98"/>
      <c r="L28" s="98"/>
      <c r="M28" s="98"/>
    </row>
    <row r="29" spans="1:13" s="23" customFormat="1" ht="9.65" customHeight="1" x14ac:dyDescent="0.35">
      <c r="C29" s="73"/>
      <c r="D29" s="73"/>
      <c r="E29" s="73"/>
      <c r="I29" s="73"/>
    </row>
    <row r="30" spans="1:13" s="23" customFormat="1" ht="14" x14ac:dyDescent="0.35">
      <c r="A30" s="25"/>
      <c r="B30" s="74" t="s">
        <v>157</v>
      </c>
    </row>
    <row r="31" spans="1:13" s="23" customFormat="1" ht="14" x14ac:dyDescent="0.35">
      <c r="A31" s="75"/>
      <c r="B31" s="95" t="s">
        <v>187</v>
      </c>
      <c r="C31" s="95"/>
      <c r="D31" s="95"/>
      <c r="E31" s="95"/>
      <c r="F31" s="95"/>
      <c r="G31" s="95"/>
      <c r="H31" s="95"/>
      <c r="I31" s="95"/>
      <c r="J31" s="95"/>
      <c r="K31" s="95"/>
      <c r="L31" s="95"/>
      <c r="M31" s="95"/>
    </row>
    <row r="32" spans="1:13" s="23" customFormat="1" ht="9.65" customHeight="1" x14ac:dyDescent="0.35">
      <c r="C32" s="73"/>
      <c r="D32" s="73"/>
      <c r="E32" s="73"/>
      <c r="I32" s="73"/>
    </row>
    <row r="33" spans="1:13" s="23" customFormat="1" ht="14" x14ac:dyDescent="0.35">
      <c r="A33" s="25"/>
      <c r="B33" s="74" t="s">
        <v>156</v>
      </c>
    </row>
    <row r="34" spans="1:13" s="23" customFormat="1" ht="14" x14ac:dyDescent="0.35">
      <c r="A34" s="75"/>
      <c r="B34" s="95" t="s">
        <v>140</v>
      </c>
      <c r="C34" s="95"/>
      <c r="D34" s="95"/>
      <c r="E34" s="95"/>
      <c r="F34" s="95"/>
      <c r="G34" s="95"/>
      <c r="H34" s="95"/>
      <c r="I34" s="95"/>
      <c r="J34" s="95"/>
      <c r="K34" s="95"/>
      <c r="L34" s="95"/>
      <c r="M34" s="95"/>
    </row>
    <row r="35" spans="1:13" s="23" customFormat="1" ht="14" x14ac:dyDescent="0.35">
      <c r="A35" s="75"/>
      <c r="B35" s="98" t="s">
        <v>141</v>
      </c>
      <c r="C35" s="98"/>
      <c r="D35" s="98"/>
      <c r="E35" s="98"/>
      <c r="F35" s="98"/>
      <c r="G35" s="98"/>
      <c r="H35" s="98"/>
      <c r="I35" s="98"/>
      <c r="J35" s="98"/>
      <c r="K35" s="98"/>
      <c r="L35" s="98"/>
      <c r="M35" s="98"/>
    </row>
    <row r="36" spans="1:13" s="23" customFormat="1" ht="47.25" customHeight="1" x14ac:dyDescent="0.35">
      <c r="B36" s="99" t="s">
        <v>152</v>
      </c>
      <c r="C36" s="99"/>
      <c r="D36" s="99"/>
      <c r="E36" s="99"/>
      <c r="F36" s="99"/>
      <c r="G36" s="99"/>
      <c r="H36" s="99"/>
      <c r="I36" s="99"/>
      <c r="J36" s="99"/>
      <c r="K36" s="99"/>
      <c r="L36" s="99"/>
      <c r="M36" s="99"/>
    </row>
    <row r="37" spans="1:13" s="23" customFormat="1" ht="8.5" customHeight="1" x14ac:dyDescent="0.35">
      <c r="B37" s="76"/>
      <c r="C37" s="73"/>
      <c r="D37" s="73"/>
      <c r="E37" s="73"/>
      <c r="I37" s="73"/>
    </row>
    <row r="38" spans="1:13" s="23" customFormat="1" ht="17.149999999999999" customHeight="1" x14ac:dyDescent="0.35">
      <c r="A38" s="25">
        <v>3</v>
      </c>
      <c r="B38" s="74" t="s">
        <v>142</v>
      </c>
    </row>
    <row r="39" spans="1:13" s="23" customFormat="1" ht="14" x14ac:dyDescent="0.35">
      <c r="A39" s="25"/>
      <c r="B39" s="95" t="s">
        <v>153</v>
      </c>
      <c r="C39" s="95"/>
      <c r="D39" s="95"/>
      <c r="E39" s="95"/>
      <c r="F39" s="95"/>
      <c r="G39" s="95"/>
      <c r="H39" s="95"/>
      <c r="I39" s="95"/>
      <c r="J39" s="95"/>
      <c r="K39" s="95"/>
      <c r="L39" s="95"/>
      <c r="M39" s="95"/>
    </row>
    <row r="40" spans="1:13" s="23" customFormat="1" ht="17.149999999999999" customHeight="1" x14ac:dyDescent="0.35">
      <c r="A40" s="75"/>
      <c r="B40" s="98" t="s">
        <v>193</v>
      </c>
      <c r="C40" s="98"/>
      <c r="D40" s="98"/>
      <c r="E40" s="98"/>
      <c r="F40" s="98"/>
      <c r="G40" s="98"/>
      <c r="H40" s="98"/>
      <c r="I40" s="98"/>
      <c r="J40" s="98"/>
      <c r="K40" s="98"/>
      <c r="L40" s="98"/>
      <c r="M40" s="98"/>
    </row>
    <row r="41" spans="1:13" s="23" customFormat="1" ht="33" customHeight="1" x14ac:dyDescent="0.35">
      <c r="A41" s="75"/>
      <c r="B41" s="99" t="s">
        <v>154</v>
      </c>
      <c r="C41" s="99"/>
      <c r="D41" s="99"/>
      <c r="E41" s="99"/>
      <c r="F41" s="99"/>
      <c r="G41" s="99"/>
      <c r="H41" s="99"/>
      <c r="I41" s="99"/>
      <c r="J41" s="99"/>
      <c r="K41" s="99"/>
      <c r="L41" s="99"/>
      <c r="M41" s="99"/>
    </row>
    <row r="42" spans="1:13" s="23" customFormat="1" ht="14" x14ac:dyDescent="0.35">
      <c r="A42" s="75"/>
      <c r="B42" s="83"/>
      <c r="C42" s="83"/>
      <c r="D42" s="83"/>
      <c r="E42" s="83"/>
      <c r="F42" s="83"/>
      <c r="G42" s="83"/>
      <c r="H42" s="83"/>
      <c r="I42" s="83"/>
      <c r="J42" s="83"/>
      <c r="K42" s="83"/>
      <c r="L42" s="83"/>
      <c r="M42" s="83"/>
    </row>
    <row r="43" spans="1:13" s="23" customFormat="1" ht="14" x14ac:dyDescent="0.35">
      <c r="A43" s="145">
        <v>4</v>
      </c>
      <c r="B43" s="146" t="s">
        <v>203</v>
      </c>
      <c r="C43" s="147"/>
      <c r="D43" s="147"/>
      <c r="E43" s="147"/>
      <c r="F43" s="147"/>
      <c r="G43" s="147"/>
      <c r="H43" s="147"/>
      <c r="I43" s="147"/>
      <c r="J43" s="147"/>
      <c r="K43" s="147"/>
      <c r="L43" s="147"/>
      <c r="M43" s="147"/>
    </row>
    <row r="44" spans="1:13" s="23" customFormat="1" ht="45" customHeight="1" x14ac:dyDescent="0.35">
      <c r="A44" s="148"/>
      <c r="B44" s="149" t="s">
        <v>202</v>
      </c>
      <c r="C44" s="149"/>
      <c r="D44" s="149"/>
      <c r="E44" s="149"/>
      <c r="F44" s="149"/>
      <c r="G44" s="149"/>
      <c r="H44" s="149"/>
      <c r="I44" s="149"/>
      <c r="J44" s="149"/>
      <c r="K44" s="149"/>
      <c r="L44" s="149"/>
      <c r="M44" s="149"/>
    </row>
    <row r="45" spans="1:13" s="23" customFormat="1" ht="14" x14ac:dyDescent="0.35">
      <c r="A45" s="75"/>
      <c r="B45" s="92"/>
      <c r="C45" s="92"/>
      <c r="D45" s="92"/>
      <c r="E45" s="92"/>
      <c r="F45" s="92"/>
      <c r="G45" s="92"/>
      <c r="H45" s="92"/>
      <c r="I45" s="92"/>
      <c r="J45" s="92"/>
      <c r="K45" s="92"/>
      <c r="L45" s="92"/>
      <c r="M45" s="92"/>
    </row>
    <row r="46" spans="1:13" s="23" customFormat="1" ht="14" x14ac:dyDescent="0.35">
      <c r="A46" s="25">
        <v>5</v>
      </c>
      <c r="B46" s="77" t="s">
        <v>59</v>
      </c>
    </row>
    <row r="47" spans="1:13" s="23" customFormat="1" ht="47.15" customHeight="1" x14ac:dyDescent="0.35">
      <c r="A47" s="78"/>
      <c r="B47" s="95" t="s">
        <v>194</v>
      </c>
      <c r="C47" s="97"/>
      <c r="D47" s="97"/>
      <c r="E47" s="97"/>
      <c r="F47" s="97"/>
      <c r="G47" s="97"/>
      <c r="H47" s="97"/>
      <c r="I47" s="97"/>
      <c r="J47" s="97"/>
      <c r="K47" s="97"/>
      <c r="L47" s="97"/>
      <c r="M47" s="97"/>
    </row>
    <row r="48" spans="1:13" s="23" customFormat="1" ht="9.65" customHeight="1" x14ac:dyDescent="0.35">
      <c r="A48" s="78"/>
      <c r="B48" s="31"/>
      <c r="C48" s="79"/>
      <c r="D48" s="79"/>
      <c r="E48" s="79"/>
      <c r="F48" s="79"/>
      <c r="G48" s="79"/>
      <c r="H48" s="79"/>
      <c r="I48" s="79"/>
      <c r="J48" s="79"/>
      <c r="K48" s="79"/>
      <c r="L48" s="79"/>
      <c r="M48" s="79"/>
    </row>
    <row r="49" spans="1:13" s="23" customFormat="1" ht="15.65" customHeight="1" x14ac:dyDescent="0.35">
      <c r="A49" s="78"/>
      <c r="B49" s="98" t="s">
        <v>155</v>
      </c>
      <c r="C49" s="98"/>
      <c r="D49" s="98"/>
      <c r="E49" s="98"/>
      <c r="F49" s="98"/>
      <c r="G49" s="98"/>
      <c r="H49" s="98"/>
      <c r="I49" s="98"/>
      <c r="J49" s="98"/>
      <c r="K49" s="98"/>
      <c r="L49" s="98"/>
      <c r="M49" s="98"/>
    </row>
    <row r="50" spans="1:13" s="23" customFormat="1" ht="9.65" customHeight="1" x14ac:dyDescent="0.35">
      <c r="A50" s="78"/>
      <c r="B50" s="31"/>
      <c r="C50" s="79"/>
      <c r="D50" s="79"/>
      <c r="E50" s="79"/>
      <c r="F50" s="79"/>
      <c r="G50" s="79"/>
      <c r="H50" s="79"/>
      <c r="I50" s="79"/>
      <c r="J50" s="79"/>
      <c r="K50" s="79"/>
      <c r="L50" s="79"/>
      <c r="M50" s="79"/>
    </row>
    <row r="51" spans="1:13" s="23" customFormat="1" ht="14" x14ac:dyDescent="0.35">
      <c r="A51" s="78"/>
      <c r="B51" s="81"/>
      <c r="C51" s="23" t="s">
        <v>60</v>
      </c>
      <c r="D51" s="79"/>
      <c r="E51" s="79"/>
      <c r="F51" s="79"/>
      <c r="G51" s="79"/>
      <c r="H51" s="79"/>
      <c r="I51" s="79"/>
      <c r="J51" s="79"/>
      <c r="K51" s="79"/>
      <c r="L51" s="79"/>
      <c r="M51" s="79"/>
    </row>
    <row r="52" spans="1:13" s="23" customFormat="1" ht="14" x14ac:dyDescent="0.35">
      <c r="A52" s="78"/>
      <c r="B52" s="82"/>
      <c r="C52" s="23" t="s">
        <v>61</v>
      </c>
      <c r="D52" s="79"/>
      <c r="E52" s="79"/>
      <c r="F52" s="79"/>
      <c r="G52" s="79"/>
      <c r="H52" s="79"/>
      <c r="I52" s="79"/>
      <c r="J52" s="79"/>
      <c r="K52" s="79"/>
      <c r="L52" s="79"/>
      <c r="M52" s="79"/>
    </row>
    <row r="53" spans="1:13" s="23" customFormat="1" ht="14" x14ac:dyDescent="0.35">
      <c r="A53" s="80"/>
    </row>
    <row r="54" spans="1:13" s="23" customFormat="1" ht="14" x14ac:dyDescent="0.35">
      <c r="A54" s="25">
        <v>6</v>
      </c>
      <c r="B54" s="77" t="s">
        <v>62</v>
      </c>
    </row>
    <row r="55" spans="1:13" s="23" customFormat="1" ht="34" customHeight="1" x14ac:dyDescent="0.35">
      <c r="A55" s="78"/>
      <c r="B55" s="95" t="s">
        <v>132</v>
      </c>
      <c r="C55" s="95"/>
      <c r="D55" s="95"/>
      <c r="E55" s="95"/>
      <c r="F55" s="95"/>
      <c r="G55" s="95"/>
      <c r="H55" s="95"/>
      <c r="I55" s="95"/>
      <c r="J55" s="95"/>
      <c r="K55" s="95"/>
      <c r="L55" s="95"/>
      <c r="M55" s="95"/>
    </row>
    <row r="56" spans="1:13" s="23" customFormat="1" ht="14" x14ac:dyDescent="0.35">
      <c r="A56" s="80"/>
    </row>
    <row r="57" spans="1:13" s="23" customFormat="1" ht="14" x14ac:dyDescent="0.35">
      <c r="A57" s="25">
        <v>7</v>
      </c>
      <c r="B57" s="77" t="s">
        <v>63</v>
      </c>
    </row>
    <row r="58" spans="1:13" x14ac:dyDescent="0.35">
      <c r="A58" s="26"/>
      <c r="B58" s="95" t="s">
        <v>64</v>
      </c>
      <c r="C58" s="97"/>
      <c r="D58" s="97"/>
      <c r="E58" s="97"/>
      <c r="F58" s="97"/>
      <c r="G58" s="97"/>
      <c r="H58" s="97"/>
      <c r="I58" s="97"/>
      <c r="J58" s="97"/>
      <c r="K58" s="97"/>
      <c r="L58" s="97"/>
      <c r="M58" s="97"/>
    </row>
    <row r="59" spans="1:13" x14ac:dyDescent="0.35">
      <c r="A59" s="26"/>
    </row>
    <row r="60" spans="1:13" ht="16" thickBot="1" x14ac:dyDescent="0.4">
      <c r="A60" s="100"/>
      <c r="B60" s="100"/>
      <c r="C60" s="100"/>
      <c r="D60" s="100"/>
      <c r="E60" s="100"/>
      <c r="F60" s="100"/>
      <c r="G60" s="100"/>
      <c r="H60" s="100"/>
      <c r="I60" s="100"/>
      <c r="J60" s="100"/>
      <c r="K60" s="100"/>
      <c r="L60" s="100"/>
      <c r="M60" s="100"/>
    </row>
    <row r="61" spans="1:13" x14ac:dyDescent="0.35">
      <c r="A61" s="101" t="s">
        <v>189</v>
      </c>
      <c r="B61" s="101"/>
      <c r="C61" s="101"/>
      <c r="D61" s="101"/>
      <c r="E61" s="101"/>
      <c r="F61" s="101"/>
      <c r="G61" s="101"/>
      <c r="H61" s="101"/>
      <c r="I61" s="101"/>
      <c r="J61" s="101"/>
      <c r="K61" s="101"/>
      <c r="L61" s="101"/>
      <c r="M61" s="101"/>
    </row>
  </sheetData>
  <sheetProtection algorithmName="SHA-512" hashValue="GOpkyHkT9tKLPxLbpLJ484cyv47Hh2JDKqksQKMbNfqtmPsZTDySKGKnnu9xwgkQxNQ7dxhiDEoDQvWbp+Zdrg==" saltValue="JclMbcQ0ysEPaxkXmWFTcw==" spinCount="100000" sheet="1" selectLockedCells="1"/>
  <mergeCells count="26">
    <mergeCell ref="A60:M60"/>
    <mergeCell ref="A61:M61"/>
    <mergeCell ref="B39:M39"/>
    <mergeCell ref="B40:M40"/>
    <mergeCell ref="B41:M41"/>
    <mergeCell ref="B44:M44"/>
    <mergeCell ref="B12:M12"/>
    <mergeCell ref="B22:M22"/>
    <mergeCell ref="B47:M47"/>
    <mergeCell ref="B55:M55"/>
    <mergeCell ref="B58:M58"/>
    <mergeCell ref="B49:M49"/>
    <mergeCell ref="B23:M23"/>
    <mergeCell ref="B24:M24"/>
    <mergeCell ref="B27:M27"/>
    <mergeCell ref="B28:M28"/>
    <mergeCell ref="B31:M31"/>
    <mergeCell ref="B34:M34"/>
    <mergeCell ref="B35:M35"/>
    <mergeCell ref="B36:M36"/>
    <mergeCell ref="A1:M1"/>
    <mergeCell ref="A2:M2"/>
    <mergeCell ref="B10:M10"/>
    <mergeCell ref="B6:M6"/>
    <mergeCell ref="B8:M8"/>
    <mergeCell ref="A4:M4"/>
  </mergeCells>
  <pageMargins left="0.2" right="0.2" top="0.25" bottom="0.25" header="0.3" footer="0.3"/>
  <pageSetup scale="7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IF(Summary!D16="","",Summary!D16)</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operator="greaterThan" allowBlank="1" showInputMessage="1" showErrorMessage="1" sqref="L34:L134" xr:uid="{00000000-0002-0000-0900-000000000000}"/>
    <dataValidation type="list" showInputMessage="1" showErrorMessage="1" sqref="K34:K134" xr:uid="{00000000-0002-0000-0900-000001000000}">
      <formula1>$M$16:$M$19</formula1>
    </dataValidation>
    <dataValidation type="whole" operator="greaterThanOrEqual" allowBlank="1" showInputMessage="1" showErrorMessage="1" sqref="H34:J134" xr:uid="{00000000-0002-0000-09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IF(Summary!D17="","",Summary!D17)</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type="list" showInputMessage="1" showErrorMessage="1" sqref="K34:K134" xr:uid="{00000000-0002-0000-0A00-000000000000}">
      <formula1>$M$16:$M$19</formula1>
    </dataValidation>
    <dataValidation operator="greaterThan" allowBlank="1" showInputMessage="1" showErrorMessage="1" sqref="L34:L134" xr:uid="{00000000-0002-0000-0A00-000001000000}"/>
    <dataValidation type="whole" operator="greaterThanOrEqual" allowBlank="1" showInputMessage="1" showErrorMessage="1" sqref="H34:J134" xr:uid="{00000000-0002-0000-0A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IF(Summary!D18="","",Summary!D18)</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operator="greaterThan" allowBlank="1" showInputMessage="1" showErrorMessage="1" sqref="L34:L134" xr:uid="{00000000-0002-0000-0B00-000000000000}"/>
    <dataValidation type="list" showInputMessage="1" showErrorMessage="1" sqref="K34:K134" xr:uid="{00000000-0002-0000-0B00-000001000000}">
      <formula1>$M$16:$M$19</formula1>
    </dataValidation>
    <dataValidation type="whole" operator="greaterThanOrEqual" allowBlank="1" showInputMessage="1" showErrorMessage="1" sqref="H34:J134" xr:uid="{00000000-0002-0000-0B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IF(Summary!D19="","",Summary!D19)</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type="list" showInputMessage="1" showErrorMessage="1" sqref="K34:K134" xr:uid="{00000000-0002-0000-0C00-000000000000}">
      <formula1>$M$16:$M$19</formula1>
    </dataValidation>
    <dataValidation operator="greaterThan" allowBlank="1" showInputMessage="1" showErrorMessage="1" sqref="L34:L134" xr:uid="{00000000-0002-0000-0C00-000001000000}"/>
    <dataValidation type="whole" operator="greaterThanOrEqual" allowBlank="1" showInputMessage="1" showErrorMessage="1" sqref="H34:J134" xr:uid="{00000000-0002-0000-0C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IF(Summary!D20="","",Summary!D20)</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operator="greaterThan" allowBlank="1" showInputMessage="1" showErrorMessage="1" sqref="L34:L134" xr:uid="{00000000-0002-0000-0D00-000000000000}"/>
    <dataValidation type="list" showInputMessage="1" showErrorMessage="1" sqref="K34:K134" xr:uid="{00000000-0002-0000-0D00-000001000000}">
      <formula1>$M$16:$M$19</formula1>
    </dataValidation>
    <dataValidation type="whole" operator="greaterThanOrEqual" allowBlank="1" showInputMessage="1" showErrorMessage="1" sqref="H34:J134" xr:uid="{00000000-0002-0000-0D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IF(Summary!D21="","",Summary!D21)</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type="list" showInputMessage="1" showErrorMessage="1" sqref="K34:K134" xr:uid="{00000000-0002-0000-0E00-000000000000}">
      <formula1>$M$16:$M$19</formula1>
    </dataValidation>
    <dataValidation operator="greaterThan" allowBlank="1" showInputMessage="1" showErrorMessage="1" sqref="L34:L134" xr:uid="{00000000-0002-0000-0E00-000001000000}"/>
    <dataValidation type="whole" operator="greaterThanOrEqual" allowBlank="1" showInputMessage="1" showErrorMessage="1" sqref="H34:J134" xr:uid="{00000000-0002-0000-0E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IF(Summary!D22="","",Summary!D22)</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operator="greaterThan" allowBlank="1" showInputMessage="1" showErrorMessage="1" sqref="L34:L134" xr:uid="{00000000-0002-0000-0F00-000000000000}"/>
    <dataValidation type="list" showInputMessage="1" showErrorMessage="1" sqref="K34:K134" xr:uid="{00000000-0002-0000-0F00-000001000000}">
      <formula1>$M$16:$M$19</formula1>
    </dataValidation>
    <dataValidation type="whole" operator="greaterThanOrEqual" allowBlank="1" showInputMessage="1" showErrorMessage="1" sqref="H34:J134" xr:uid="{00000000-0002-0000-0F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IF(Summary!D23="","",Summary!D23)</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type="list" showInputMessage="1" showErrorMessage="1" sqref="K34:K134" xr:uid="{00000000-0002-0000-1000-000000000000}">
      <formula1>$M$16:$M$19</formula1>
    </dataValidation>
    <dataValidation operator="greaterThan" allowBlank="1" showInputMessage="1" showErrorMessage="1" sqref="L34:L134" xr:uid="{00000000-0002-0000-1000-000001000000}"/>
    <dataValidation type="whole" operator="greaterThanOrEqual" allowBlank="1" showInputMessage="1" showErrorMessage="1" sqref="H34:J134" xr:uid="{00000000-0002-0000-10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IF(Summary!D24="","",Summary!D24)</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operator="greaterThan" allowBlank="1" showInputMessage="1" showErrorMessage="1" sqref="L34:L134" xr:uid="{00000000-0002-0000-1100-000000000000}"/>
    <dataValidation type="list" showInputMessage="1" showErrorMessage="1" sqref="K34:K134" xr:uid="{00000000-0002-0000-1100-000001000000}">
      <formula1>$M$16:$M$19</formula1>
    </dataValidation>
    <dataValidation type="whole" operator="greaterThanOrEqual" allowBlank="1" showInputMessage="1" showErrorMessage="1" sqref="H34:J134" xr:uid="{00000000-0002-0000-11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IF(Summary!D25="","",Summary!D25)</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type="list" showInputMessage="1" showErrorMessage="1" sqref="K34:K134" xr:uid="{00000000-0002-0000-1200-000000000000}">
      <formula1>$M$16:$M$19</formula1>
    </dataValidation>
    <dataValidation operator="greaterThan" allowBlank="1" showInputMessage="1" showErrorMessage="1" sqref="L34:L134" xr:uid="{00000000-0002-0000-1200-000001000000}"/>
    <dataValidation type="whole" operator="greaterThanOrEqual" allowBlank="1" showInputMessage="1" showErrorMessage="1" sqref="H34:J134" xr:uid="{00000000-0002-0000-12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L100"/>
  <sheetViews>
    <sheetView showGridLines="0" view="pageBreakPreview" zoomScaleNormal="100" zoomScaleSheetLayoutView="100" workbookViewId="0">
      <selection activeCell="D4" sqref="D4:F4"/>
    </sheetView>
  </sheetViews>
  <sheetFormatPr defaultRowHeight="15" customHeight="1" x14ac:dyDescent="0.35"/>
  <cols>
    <col min="2" max="2" width="9.1796875" style="11" hidden="1" customWidth="1"/>
    <col min="3" max="3" width="17.7265625" customWidth="1"/>
    <col min="4" max="4" width="20.1796875" customWidth="1"/>
    <col min="5" max="5" width="10.7265625" customWidth="1"/>
    <col min="6" max="7" width="10.7265625" style="4" customWidth="1"/>
    <col min="8" max="8" width="10.453125" customWidth="1"/>
    <col min="9" max="9" width="1.7265625" customWidth="1"/>
    <col min="10" max="12" width="10.7265625" customWidth="1"/>
    <col min="17" max="17" width="18.7265625" customWidth="1"/>
    <col min="19" max="19" width="19.1796875" customWidth="1"/>
  </cols>
  <sheetData>
    <row r="1" spans="2:12" ht="15" customHeight="1" thickBot="1" x14ac:dyDescent="0.4">
      <c r="C1" s="104" t="s">
        <v>159</v>
      </c>
      <c r="D1" s="104"/>
      <c r="E1" s="104"/>
      <c r="F1" s="104"/>
      <c r="G1" s="104"/>
      <c r="H1" s="104"/>
      <c r="I1" s="104"/>
      <c r="J1" s="104"/>
      <c r="K1" s="104"/>
      <c r="L1" s="104"/>
    </row>
    <row r="4" spans="2:12" ht="15" customHeight="1" x14ac:dyDescent="0.35">
      <c r="B4" s="42">
        <f>IF(D4="",1,0)</f>
        <v>1</v>
      </c>
      <c r="C4" t="s">
        <v>158</v>
      </c>
      <c r="D4" s="106"/>
      <c r="E4" s="107"/>
      <c r="F4" s="108"/>
      <c r="G4" s="5"/>
    </row>
    <row r="7" spans="2:12" ht="15" customHeight="1" thickBot="1" x14ac:dyDescent="0.4">
      <c r="C7" s="104" t="s">
        <v>188</v>
      </c>
      <c r="D7" s="104"/>
      <c r="E7" s="104"/>
      <c r="F7" s="104"/>
      <c r="G7" s="104"/>
      <c r="H7" s="104"/>
      <c r="J7" s="104" t="s">
        <v>70</v>
      </c>
      <c r="K7" s="104"/>
      <c r="L7" s="104"/>
    </row>
    <row r="8" spans="2:12" ht="15" customHeight="1" x14ac:dyDescent="0.35">
      <c r="C8" s="1"/>
    </row>
    <row r="9" spans="2:12" ht="46.5" customHeight="1" x14ac:dyDescent="0.35">
      <c r="C9" s="3" t="s">
        <v>13</v>
      </c>
      <c r="D9" s="3" t="s">
        <v>12</v>
      </c>
      <c r="E9" s="7" t="s">
        <v>16</v>
      </c>
      <c r="F9" s="7" t="s">
        <v>1</v>
      </c>
      <c r="G9" s="10" t="s">
        <v>29</v>
      </c>
      <c r="H9" s="10" t="s">
        <v>30</v>
      </c>
      <c r="J9" s="34" t="s">
        <v>72</v>
      </c>
      <c r="K9" s="34" t="s">
        <v>71</v>
      </c>
      <c r="L9" s="34" t="s">
        <v>73</v>
      </c>
    </row>
    <row r="10" spans="2:12" ht="15" customHeight="1" x14ac:dyDescent="0.35">
      <c r="C10" s="20"/>
      <c r="D10" s="20"/>
      <c r="E10" s="28">
        <f>SUM(E11:E30)</f>
        <v>0</v>
      </c>
      <c r="F10" s="28">
        <f>SUM(F11:F30)</f>
        <v>0</v>
      </c>
      <c r="G10" s="28">
        <f>SUM(G11:G30)</f>
        <v>0</v>
      </c>
      <c r="H10" s="28">
        <f>SUM(H11:H30)</f>
        <v>0</v>
      </c>
      <c r="J10" s="35" t="s">
        <v>33</v>
      </c>
      <c r="K10" s="38" t="str">
        <f>IF('Unacceptable Practices'!C4='Unacceptable Practices'!B$7,"X","")</f>
        <v/>
      </c>
      <c r="L10" s="37" t="str">
        <f>IF('Unacceptable Practices'!J4=1,"X","")</f>
        <v/>
      </c>
    </row>
    <row r="11" spans="2:12" ht="15" customHeight="1" x14ac:dyDescent="0.35">
      <c r="C11" s="2" t="s">
        <v>2</v>
      </c>
      <c r="D11" s="6" t="s">
        <v>93</v>
      </c>
      <c r="E11" s="6">
        <f>'S1'!H33</f>
        <v>0</v>
      </c>
      <c r="F11" s="2">
        <f>'S1'!I33</f>
        <v>0</v>
      </c>
      <c r="G11" s="2">
        <f>'S1'!J7</f>
        <v>0</v>
      </c>
      <c r="H11" s="2">
        <f>'S1'!J8</f>
        <v>0</v>
      </c>
      <c r="J11" s="35" t="s">
        <v>34</v>
      </c>
      <c r="K11" s="38" t="str">
        <f>IF('Unacceptable Practices'!C5='Unacceptable Practices'!B$7,"X","")</f>
        <v/>
      </c>
      <c r="L11" s="37" t="str">
        <f>IF('Unacceptable Practices'!J5=1,"X","")</f>
        <v/>
      </c>
    </row>
    <row r="12" spans="2:12" ht="15" customHeight="1" x14ac:dyDescent="0.35">
      <c r="C12" s="2" t="s">
        <v>3</v>
      </c>
      <c r="D12" s="43"/>
      <c r="E12" s="6" t="str">
        <f>IF(D12="","",'S2'!H$33)</f>
        <v/>
      </c>
      <c r="F12" s="2" t="str">
        <f>IF(D12="","",'S2'!I$33)</f>
        <v/>
      </c>
      <c r="G12" s="2" t="str">
        <f>IF(D12="","",'S2'!J$7)</f>
        <v/>
      </c>
      <c r="H12" s="2" t="str">
        <f>IF(D12="","",'S2'!J$8)</f>
        <v/>
      </c>
      <c r="J12" s="35" t="s">
        <v>35</v>
      </c>
      <c r="K12" s="38" t="str">
        <f>IF('Unacceptable Practices'!C6='Unacceptable Practices'!B$7,"X","")</f>
        <v/>
      </c>
      <c r="L12" s="37" t="str">
        <f>IF('Unacceptable Practices'!J6=1,"X","")</f>
        <v/>
      </c>
    </row>
    <row r="13" spans="2:12" ht="15" customHeight="1" x14ac:dyDescent="0.35">
      <c r="C13" s="2" t="s">
        <v>4</v>
      </c>
      <c r="D13" s="43"/>
      <c r="E13" s="6" t="str">
        <f>IF(D13="","",'S3'!H$33)</f>
        <v/>
      </c>
      <c r="F13" s="2" t="str">
        <f>IF(D13="","",'S3'!I$33)</f>
        <v/>
      </c>
      <c r="G13" s="2" t="str">
        <f>IF(D13="","",'S3'!J$7)</f>
        <v/>
      </c>
      <c r="H13" s="2" t="str">
        <f>IF(D13="","",'S3'!J$8)</f>
        <v/>
      </c>
      <c r="J13" s="36" t="s">
        <v>36</v>
      </c>
      <c r="K13" s="38" t="str">
        <f>IF('Unacceptable Practices'!C7='Unacceptable Practices'!B$7,"X","")</f>
        <v/>
      </c>
      <c r="L13" s="37" t="str">
        <f>IF('Unacceptable Practices'!J7=1,"X","")</f>
        <v/>
      </c>
    </row>
    <row r="14" spans="2:12" ht="15" customHeight="1" x14ac:dyDescent="0.35">
      <c r="C14" s="2" t="s">
        <v>5</v>
      </c>
      <c r="D14" s="43"/>
      <c r="E14" s="6" t="str">
        <f>IF(D14="","",'S4'!H$33)</f>
        <v/>
      </c>
      <c r="F14" s="2" t="str">
        <f>IF(D14="","",'S4'!I$33)</f>
        <v/>
      </c>
      <c r="G14" s="2" t="str">
        <f>IF(D14="","",'S4'!J$7)</f>
        <v/>
      </c>
      <c r="H14" s="2" t="str">
        <f>IF(D14="","",'S4'!J$8)</f>
        <v/>
      </c>
      <c r="J14" s="36" t="s">
        <v>37</v>
      </c>
      <c r="K14" s="38" t="str">
        <f>IF('Unacceptable Practices'!C8='Unacceptable Practices'!B$7,"X","")</f>
        <v/>
      </c>
      <c r="L14" s="37" t="str">
        <f>IF('Unacceptable Practices'!J8=1,"X","")</f>
        <v/>
      </c>
    </row>
    <row r="15" spans="2:12" ht="15" customHeight="1" x14ac:dyDescent="0.35">
      <c r="C15" s="2" t="s">
        <v>6</v>
      </c>
      <c r="D15" s="43"/>
      <c r="E15" s="6" t="str">
        <f>IF(D15="","",'S5'!H$33)</f>
        <v/>
      </c>
      <c r="F15" s="2" t="str">
        <f>IF(D15="","",'S5'!I$33)</f>
        <v/>
      </c>
      <c r="G15" s="2" t="str">
        <f>IF(D15="","",'S5'!J$7)</f>
        <v/>
      </c>
      <c r="H15" s="2" t="str">
        <f>IF(D15="","",'S5'!J$8)</f>
        <v/>
      </c>
      <c r="J15" s="36" t="s">
        <v>38</v>
      </c>
      <c r="K15" s="38" t="str">
        <f>IF('Unacceptable Practices'!C9='Unacceptable Practices'!B$7,"X","")</f>
        <v/>
      </c>
      <c r="L15" s="37" t="str">
        <f>IF('Unacceptable Practices'!J9=1,"X","")</f>
        <v/>
      </c>
    </row>
    <row r="16" spans="2:12" ht="15" customHeight="1" x14ac:dyDescent="0.35">
      <c r="C16" s="2" t="s">
        <v>7</v>
      </c>
      <c r="D16" s="43"/>
      <c r="E16" s="6" t="str">
        <f>IF(D16="","",'S6'!H$33)</f>
        <v/>
      </c>
      <c r="F16" s="2" t="str">
        <f>IF(D16="","",'S6'!I$33)</f>
        <v/>
      </c>
      <c r="G16" s="2" t="str">
        <f>IF(D16="","",'S6'!J$7)</f>
        <v/>
      </c>
      <c r="H16" s="2" t="str">
        <f>IF(D16="","",'S6'!J$8)</f>
        <v/>
      </c>
      <c r="J16" s="36" t="s">
        <v>39</v>
      </c>
      <c r="K16" s="38" t="str">
        <f>IF('Unacceptable Practices'!C10='Unacceptable Practices'!B$7,"X","")</f>
        <v/>
      </c>
      <c r="L16" s="37" t="str">
        <f>IF('Unacceptable Practices'!J10=1,"X","")</f>
        <v/>
      </c>
    </row>
    <row r="17" spans="3:12" ht="15" customHeight="1" x14ac:dyDescent="0.35">
      <c r="C17" s="2" t="s">
        <v>8</v>
      </c>
      <c r="D17" s="43"/>
      <c r="E17" s="6" t="str">
        <f>IF(D17="","",'S7'!H$33)</f>
        <v/>
      </c>
      <c r="F17" s="2" t="str">
        <f>IF(D17="","",'S7'!I$33)</f>
        <v/>
      </c>
      <c r="G17" s="2" t="str">
        <f>IF(D17="","",'S7'!J$7)</f>
        <v/>
      </c>
      <c r="H17" s="2" t="str">
        <f>IF(D17="","",'S7'!J$8)</f>
        <v/>
      </c>
      <c r="J17" s="36" t="s">
        <v>40</v>
      </c>
      <c r="K17" s="38" t="str">
        <f>IF('Unacceptable Practices'!C11='Unacceptable Practices'!B$7,"X","")</f>
        <v/>
      </c>
      <c r="L17" s="37" t="str">
        <f>IF('Unacceptable Practices'!J11=1,"X","")</f>
        <v/>
      </c>
    </row>
    <row r="18" spans="3:12" ht="15" customHeight="1" x14ac:dyDescent="0.35">
      <c r="C18" s="2" t="s">
        <v>9</v>
      </c>
      <c r="D18" s="43"/>
      <c r="E18" s="6" t="str">
        <f>IF(D18="","",'S8'!H$33)</f>
        <v/>
      </c>
      <c r="F18" s="2" t="str">
        <f>IF(D18="","",'S8'!I$33)</f>
        <v/>
      </c>
      <c r="G18" s="2" t="str">
        <f>IF(D18="","",'S8'!J$7)</f>
        <v/>
      </c>
      <c r="H18" s="2" t="str">
        <f>IF(D18="","",'S8'!J$8)</f>
        <v/>
      </c>
      <c r="J18" s="36" t="s">
        <v>41</v>
      </c>
      <c r="K18" s="38" t="str">
        <f>IF('Unacceptable Practices'!C12='Unacceptable Practices'!B$7,"X","")</f>
        <v/>
      </c>
      <c r="L18" s="37" t="str">
        <f>IF('Unacceptable Practices'!J12=1,"X","")</f>
        <v/>
      </c>
    </row>
    <row r="19" spans="3:12" ht="15" customHeight="1" x14ac:dyDescent="0.35">
      <c r="C19" s="2" t="s">
        <v>10</v>
      </c>
      <c r="D19" s="43"/>
      <c r="E19" s="6" t="str">
        <f>IF(D19="","",'S9'!H$33)</f>
        <v/>
      </c>
      <c r="F19" s="2" t="str">
        <f>IF(D19="","",'S9'!I$33)</f>
        <v/>
      </c>
      <c r="G19" s="2" t="str">
        <f>IF(D19="","",'S9'!J$7)</f>
        <v/>
      </c>
      <c r="H19" s="2" t="str">
        <f>IF(D19="","",'S9'!J$8)</f>
        <v/>
      </c>
      <c r="J19" s="36" t="s">
        <v>42</v>
      </c>
      <c r="K19" s="38" t="str">
        <f>IF('Unacceptable Practices'!C13='Unacceptable Practices'!B$7,"X","")</f>
        <v/>
      </c>
      <c r="L19" s="37" t="str">
        <f>IF('Unacceptable Practices'!J13=1,"X","")</f>
        <v/>
      </c>
    </row>
    <row r="20" spans="3:12" ht="15" customHeight="1" x14ac:dyDescent="0.35">
      <c r="C20" s="2" t="s">
        <v>11</v>
      </c>
      <c r="D20" s="43"/>
      <c r="E20" s="6" t="str">
        <f>IF(D20="","",'S10'!H$33)</f>
        <v/>
      </c>
      <c r="F20" s="2" t="str">
        <f>IF(D20="","",'S10'!I$33)</f>
        <v/>
      </c>
      <c r="G20" s="2" t="str">
        <f>IF(D20="","",'S10'!J$7)</f>
        <v/>
      </c>
      <c r="H20" s="2" t="str">
        <f>IF(D20="","",'S10'!J$8)</f>
        <v/>
      </c>
      <c r="J20" s="36" t="s">
        <v>43</v>
      </c>
      <c r="K20" s="38" t="str">
        <f>IF('Unacceptable Practices'!C14='Unacceptable Practices'!B$7,"X","")</f>
        <v/>
      </c>
      <c r="L20" s="37" t="str">
        <f>IF('Unacceptable Practices'!J14=1,"X","")</f>
        <v/>
      </c>
    </row>
    <row r="21" spans="3:12" ht="15" customHeight="1" x14ac:dyDescent="0.35">
      <c r="C21" s="2" t="s">
        <v>19</v>
      </c>
      <c r="D21" s="43"/>
      <c r="E21" s="6" t="str">
        <f>IF(D21="","",'S11'!H$33)</f>
        <v/>
      </c>
      <c r="F21" s="2" t="str">
        <f>IF(D21="","",'S11'!I$33)</f>
        <v/>
      </c>
      <c r="G21" s="2" t="str">
        <f>IF(D21="","",'S11'!J$7)</f>
        <v/>
      </c>
      <c r="H21" s="2" t="str">
        <f>IF(D21="","",'S11'!J$8)</f>
        <v/>
      </c>
      <c r="J21" s="36" t="s">
        <v>44</v>
      </c>
      <c r="K21" s="38" t="str">
        <f>IF('Unacceptable Practices'!C15='Unacceptable Practices'!B$7,"X","")</f>
        <v/>
      </c>
      <c r="L21" s="37" t="str">
        <f>IF('Unacceptable Practices'!J15=1,"X","")</f>
        <v/>
      </c>
    </row>
    <row r="22" spans="3:12" ht="15" customHeight="1" x14ac:dyDescent="0.35">
      <c r="C22" s="2" t="s">
        <v>20</v>
      </c>
      <c r="D22" s="43"/>
      <c r="E22" s="6" t="str">
        <f>IF(D22="","",'S12'!H$33)</f>
        <v/>
      </c>
      <c r="F22" s="2" t="str">
        <f>IF(D22="","",'S12'!I$33)</f>
        <v/>
      </c>
      <c r="G22" s="2" t="str">
        <f>IF(D22="","",'S12'!J$7)</f>
        <v/>
      </c>
      <c r="H22" s="2" t="str">
        <f>IF(D22="","",'S12'!J$8)</f>
        <v/>
      </c>
    </row>
    <row r="23" spans="3:12" ht="15" customHeight="1" thickBot="1" x14ac:dyDescent="0.4">
      <c r="C23" s="2" t="s">
        <v>21</v>
      </c>
      <c r="D23" s="43"/>
      <c r="E23" s="6" t="str">
        <f>IF(D23="","",'S13'!H$33)</f>
        <v/>
      </c>
      <c r="F23" s="2" t="str">
        <f>IF(D23="","",'S13'!I$33)</f>
        <v/>
      </c>
      <c r="G23" s="2" t="str">
        <f>IF(D23="","",'S13'!J$7)</f>
        <v/>
      </c>
      <c r="H23" s="2" t="str">
        <f>IF(D23="","",'S13'!J$8)</f>
        <v/>
      </c>
      <c r="J23" s="104" t="s">
        <v>170</v>
      </c>
      <c r="K23" s="104"/>
      <c r="L23" s="104"/>
    </row>
    <row r="24" spans="3:12" ht="15" customHeight="1" x14ac:dyDescent="0.35">
      <c r="C24" s="2" t="s">
        <v>22</v>
      </c>
      <c r="D24" s="43"/>
      <c r="E24" s="6" t="str">
        <f>IF(D24="","",'S14'!H$33)</f>
        <v/>
      </c>
      <c r="F24" s="2" t="str">
        <f>IF(D24="","",'S14'!I$33)</f>
        <v/>
      </c>
      <c r="G24" s="2" t="str">
        <f>IF(D24="","",'S14'!J$7)</f>
        <v/>
      </c>
      <c r="H24" s="2" t="str">
        <f>IF(D24="","",'S14'!J$8)</f>
        <v/>
      </c>
    </row>
    <row r="25" spans="3:12" ht="15" customHeight="1" x14ac:dyDescent="0.35">
      <c r="C25" s="2" t="s">
        <v>23</v>
      </c>
      <c r="D25" s="43"/>
      <c r="E25" s="6" t="str">
        <f>IF(D25="","",'S15'!H$33)</f>
        <v/>
      </c>
      <c r="F25" s="2" t="str">
        <f>IF(D25="","",'S15'!I$33)</f>
        <v/>
      </c>
      <c r="G25" s="2" t="str">
        <f>IF(D25="","",'S15'!J$7)</f>
        <v/>
      </c>
      <c r="H25" s="2" t="str">
        <f>IF(D25="","",'S15'!J$8)</f>
        <v/>
      </c>
      <c r="J25" s="71" t="str">
        <f>IF('Experience Thresholds'!C4='Experience Thresholds'!B$7,"X","")</f>
        <v/>
      </c>
      <c r="K25" s="105" t="s">
        <v>171</v>
      </c>
      <c r="L25" s="105"/>
    </row>
    <row r="26" spans="3:12" ht="15" customHeight="1" x14ac:dyDescent="0.35">
      <c r="C26" s="2" t="s">
        <v>24</v>
      </c>
      <c r="D26" s="43"/>
      <c r="E26" s="6" t="str">
        <f>IF(D26="","",'S16'!H$33)</f>
        <v/>
      </c>
      <c r="F26" s="2" t="str">
        <f>IF(D26="","",'S16'!I$33)</f>
        <v/>
      </c>
      <c r="G26" s="2" t="str">
        <f>IF(D26="","",'S16'!J$7)</f>
        <v/>
      </c>
      <c r="H26" s="2" t="str">
        <f>IF(D26="","",'S16'!J$8)</f>
        <v/>
      </c>
      <c r="J26" s="71" t="str">
        <f>IF(AND('Experience Thresholds'!D15='Experience Thresholds'!B$7,'Experience Thresholds'!D16='Experience Thresholds'!B$7,'Experience Thresholds'!D16='Experience Thresholds'!B$7),"X","")</f>
        <v/>
      </c>
      <c r="K26" s="105" t="s">
        <v>172</v>
      </c>
      <c r="L26" s="105"/>
    </row>
    <row r="27" spans="3:12" ht="15" customHeight="1" x14ac:dyDescent="0.35">
      <c r="C27" s="2" t="s">
        <v>25</v>
      </c>
      <c r="D27" s="43"/>
      <c r="E27" s="6" t="str">
        <f>IF(D27="","",'S17'!H$33)</f>
        <v/>
      </c>
      <c r="F27" s="2" t="str">
        <f>IF(D27="","",'S17'!I$33)</f>
        <v/>
      </c>
      <c r="G27" s="2" t="str">
        <f>IF(D27="","",'S17'!J$7)</f>
        <v/>
      </c>
      <c r="H27" s="2" t="str">
        <f>IF(D27="","",'S17'!J$8)</f>
        <v/>
      </c>
      <c r="J27" s="71" t="str">
        <f>IF('Experience Thresholds'!D19='Experience Thresholds'!B$7,"X","")</f>
        <v/>
      </c>
      <c r="K27" s="105" t="s">
        <v>173</v>
      </c>
      <c r="L27" s="105"/>
    </row>
    <row r="28" spans="3:12" ht="15" customHeight="1" x14ac:dyDescent="0.35">
      <c r="C28" s="2" t="s">
        <v>26</v>
      </c>
      <c r="D28" s="43"/>
      <c r="E28" s="6" t="str">
        <f>IF(D28="","",'S18'!H$33)</f>
        <v/>
      </c>
      <c r="F28" s="2" t="str">
        <f>IF(D28="","",'S18'!I$33)</f>
        <v/>
      </c>
      <c r="G28" s="2" t="str">
        <f>IF(D28="","",'S18'!J$7)</f>
        <v/>
      </c>
      <c r="H28" s="2" t="str">
        <f>IF(D28="","",'S18'!J$8)</f>
        <v/>
      </c>
      <c r="J28" s="71" t="str">
        <f>IF('Experience Thresholds'!D21='Experience Thresholds'!B$7,"X","")</f>
        <v/>
      </c>
      <c r="K28" s="105" t="s">
        <v>174</v>
      </c>
      <c r="L28" s="105"/>
    </row>
    <row r="29" spans="3:12" ht="15" customHeight="1" x14ac:dyDescent="0.35">
      <c r="C29" s="2" t="s">
        <v>27</v>
      </c>
      <c r="D29" s="43"/>
      <c r="E29" s="6" t="str">
        <f>IF(D29="","",'S19'!H$33)</f>
        <v/>
      </c>
      <c r="F29" s="2" t="str">
        <f>IF(D29="","",'S19'!I$33)</f>
        <v/>
      </c>
      <c r="G29" s="2" t="str">
        <f>IF(D29="","",'S19'!J$7)</f>
        <v/>
      </c>
      <c r="H29" s="2" t="str">
        <f>IF(D29="","",'S19'!J$8)</f>
        <v/>
      </c>
      <c r="J29" s="71" t="str">
        <f>IF('Experience Thresholds'!C22='Experience Thresholds'!B$7,"X","")</f>
        <v/>
      </c>
      <c r="K29" s="105" t="s">
        <v>185</v>
      </c>
      <c r="L29" s="105"/>
    </row>
    <row r="30" spans="3:12" ht="15" customHeight="1" x14ac:dyDescent="0.35">
      <c r="C30" s="2" t="s">
        <v>28</v>
      </c>
      <c r="D30" s="43"/>
      <c r="E30" s="6" t="str">
        <f>IF(D30="","",'S20'!H$33)</f>
        <v/>
      </c>
      <c r="F30" s="2" t="str">
        <f>IF(D30="","",'S20'!I$33)</f>
        <v/>
      </c>
      <c r="G30" s="2" t="str">
        <f>IF(D30="","",'S20'!J$7)</f>
        <v/>
      </c>
      <c r="H30" s="2" t="str">
        <f>IF(D30="","",'S20'!J$8)</f>
        <v/>
      </c>
    </row>
    <row r="33" spans="2:12" ht="49.5" customHeight="1" x14ac:dyDescent="0.35">
      <c r="C33" s="102" t="str">
        <f>CONCATENATE("I hereby certify that the information summarized above and contained within this workbook and Application, pertaining to the property manager experience of ",D4," is true, correct, and complete.  I understand that any misrepresentation, false information, or omission may result in disqualification of this Application.")</f>
        <v>I hereby certify that the information summarized above and contained within this workbook and Application, pertaining to the property manager experience of  is true, correct, and complete.  I understand that any misrepresentation, false information, or omission may result in disqualification of this Application.</v>
      </c>
      <c r="D33" s="102"/>
      <c r="E33" s="102"/>
      <c r="F33" s="102"/>
      <c r="G33" s="102"/>
      <c r="H33" s="102"/>
      <c r="I33" s="102"/>
      <c r="J33" s="102"/>
      <c r="K33" s="102"/>
      <c r="L33" s="102"/>
    </row>
    <row r="34" spans="2:12" ht="71.25" customHeight="1" x14ac:dyDescent="0.35">
      <c r="C34" s="102" t="s">
        <v>160</v>
      </c>
      <c r="D34" s="102"/>
      <c r="E34" s="102"/>
      <c r="F34" s="102"/>
      <c r="G34" s="102"/>
      <c r="H34" s="102"/>
      <c r="I34" s="102"/>
      <c r="J34" s="102"/>
      <c r="K34" s="102"/>
      <c r="L34" s="102"/>
    </row>
    <row r="36" spans="2:12" ht="15" customHeight="1" x14ac:dyDescent="0.35">
      <c r="B36" s="41">
        <f>B4+'Unacceptable Practices'!B3+'Unacceptable Practices'!B17+'Experience Thresholds'!B3+'S1'!B30+'S2'!B7+'S2'!B30+'S3'!B7+'S3'!B30+'S4'!B7+'S4'!B30+'S5'!B7+'S5'!B30+'S6'!B7+'S6'!B30+'S7'!B7+'S7'!B30+'S8'!B7+'S8'!B30+'S9'!B7+'S9'!B30+'S10'!B7+'S10'!B30+'S11'!B7+'S11'!B30+'S12'!B7+'S12'!B30+'S13'!B7+'S13'!B30+'S14'!B7+'S14'!B30+'S15'!B7+'S15'!B30+'S16'!B7+'S16'!B30+'S17'!B7+'S17'!B30+'S18'!B7+'S18'!B30+'S19'!B7+'S19'!B30+'S20'!B7+'S20'!B30</f>
        <v>3</v>
      </c>
      <c r="C36" s="103" t="str">
        <f>IF(B36&gt;0,"ERROR!  Form is incomplete.  Correct all errors on all sheets prior to submission.","")</f>
        <v>ERROR!  Form is incomplete.  Correct all errors on all sheets prior to submission.</v>
      </c>
      <c r="D36" s="103"/>
      <c r="E36" s="103"/>
      <c r="F36" s="103"/>
      <c r="G36" s="103"/>
      <c r="H36" s="103"/>
      <c r="I36" s="103"/>
      <c r="J36" s="103"/>
      <c r="K36" s="103"/>
      <c r="L36" s="103"/>
    </row>
    <row r="37" spans="2:12" ht="15" customHeight="1" x14ac:dyDescent="0.35">
      <c r="C37" t="s">
        <v>158</v>
      </c>
      <c r="D37" t="str">
        <f>IF(B4=1,"",D4)</f>
        <v/>
      </c>
    </row>
    <row r="39" spans="2:12" ht="15" customHeight="1" x14ac:dyDescent="0.35">
      <c r="C39" t="s">
        <v>65</v>
      </c>
      <c r="D39" t="s">
        <v>66</v>
      </c>
    </row>
    <row r="41" spans="2:12" ht="15" customHeight="1" x14ac:dyDescent="0.35">
      <c r="C41" t="s">
        <v>67</v>
      </c>
      <c r="D41" t="s">
        <v>66</v>
      </c>
    </row>
    <row r="43" spans="2:12" ht="15" customHeight="1" x14ac:dyDescent="0.35">
      <c r="C43" t="s">
        <v>68</v>
      </c>
      <c r="D43" t="s">
        <v>66</v>
      </c>
    </row>
    <row r="45" spans="2:12" ht="15" customHeight="1" x14ac:dyDescent="0.35">
      <c r="C45" t="s">
        <v>69</v>
      </c>
      <c r="D45" t="s">
        <v>66</v>
      </c>
    </row>
    <row r="49" spans="3:7" ht="15" hidden="1" customHeight="1" x14ac:dyDescent="0.35">
      <c r="C49" t="s">
        <v>81</v>
      </c>
      <c r="F49"/>
      <c r="G49"/>
    </row>
    <row r="50" spans="3:7" ht="15" hidden="1" customHeight="1" x14ac:dyDescent="0.35">
      <c r="C50" t="s">
        <v>82</v>
      </c>
      <c r="F50"/>
      <c r="G50"/>
    </row>
    <row r="51" spans="3:7" ht="15" hidden="1" customHeight="1" x14ac:dyDescent="0.35">
      <c r="C51" t="s">
        <v>83</v>
      </c>
      <c r="F51"/>
      <c r="G51"/>
    </row>
    <row r="52" spans="3:7" ht="15" hidden="1" customHeight="1" x14ac:dyDescent="0.35">
      <c r="C52" t="s">
        <v>84</v>
      </c>
      <c r="F52"/>
      <c r="G52"/>
    </row>
    <row r="53" spans="3:7" ht="15" hidden="1" customHeight="1" x14ac:dyDescent="0.35">
      <c r="C53" t="s">
        <v>85</v>
      </c>
      <c r="F53"/>
      <c r="G53"/>
    </row>
    <row r="54" spans="3:7" ht="15" hidden="1" customHeight="1" x14ac:dyDescent="0.35">
      <c r="C54" t="s">
        <v>86</v>
      </c>
      <c r="F54"/>
      <c r="G54"/>
    </row>
    <row r="55" spans="3:7" ht="15" hidden="1" customHeight="1" x14ac:dyDescent="0.35">
      <c r="C55" t="s">
        <v>87</v>
      </c>
      <c r="F55"/>
      <c r="G55"/>
    </row>
    <row r="56" spans="3:7" ht="15" hidden="1" customHeight="1" x14ac:dyDescent="0.35">
      <c r="C56" t="s">
        <v>199</v>
      </c>
      <c r="F56"/>
      <c r="G56"/>
    </row>
    <row r="57" spans="3:7" ht="15" hidden="1" customHeight="1" x14ac:dyDescent="0.35">
      <c r="C57" t="s">
        <v>88</v>
      </c>
      <c r="F57"/>
      <c r="G57"/>
    </row>
    <row r="58" spans="3:7" ht="15" hidden="1" customHeight="1" x14ac:dyDescent="0.35">
      <c r="C58" t="s">
        <v>89</v>
      </c>
      <c r="F58"/>
      <c r="G58"/>
    </row>
    <row r="59" spans="3:7" ht="15" hidden="1" customHeight="1" x14ac:dyDescent="0.35">
      <c r="C59" t="s">
        <v>90</v>
      </c>
      <c r="F59"/>
      <c r="G59"/>
    </row>
    <row r="60" spans="3:7" ht="15" hidden="1" customHeight="1" x14ac:dyDescent="0.35">
      <c r="C60" t="s">
        <v>91</v>
      </c>
      <c r="F60"/>
      <c r="G60"/>
    </row>
    <row r="61" spans="3:7" ht="15" hidden="1" customHeight="1" x14ac:dyDescent="0.35">
      <c r="C61" t="s">
        <v>92</v>
      </c>
      <c r="F61"/>
      <c r="G61"/>
    </row>
    <row r="62" spans="3:7" ht="15" hidden="1" customHeight="1" x14ac:dyDescent="0.35">
      <c r="C62" t="s">
        <v>94</v>
      </c>
      <c r="F62"/>
      <c r="G62"/>
    </row>
    <row r="63" spans="3:7" ht="15" hidden="1" customHeight="1" x14ac:dyDescent="0.35">
      <c r="C63" t="s">
        <v>95</v>
      </c>
      <c r="F63"/>
      <c r="G63"/>
    </row>
    <row r="64" spans="3:7" ht="15" hidden="1" customHeight="1" x14ac:dyDescent="0.35">
      <c r="C64" t="s">
        <v>96</v>
      </c>
      <c r="F64"/>
      <c r="G64"/>
    </row>
    <row r="65" spans="3:7" ht="15" hidden="1" customHeight="1" x14ac:dyDescent="0.35">
      <c r="C65" t="s">
        <v>97</v>
      </c>
      <c r="F65"/>
      <c r="G65"/>
    </row>
    <row r="66" spans="3:7" ht="15" hidden="1" customHeight="1" x14ac:dyDescent="0.35">
      <c r="C66" t="s">
        <v>98</v>
      </c>
      <c r="F66"/>
      <c r="G66"/>
    </row>
    <row r="67" spans="3:7" ht="15" hidden="1" customHeight="1" x14ac:dyDescent="0.35">
      <c r="C67" t="s">
        <v>99</v>
      </c>
      <c r="F67"/>
      <c r="G67"/>
    </row>
    <row r="68" spans="3:7" ht="15" hidden="1" customHeight="1" x14ac:dyDescent="0.35">
      <c r="C68" t="s">
        <v>100</v>
      </c>
      <c r="F68"/>
      <c r="G68"/>
    </row>
    <row r="69" spans="3:7" ht="15" hidden="1" customHeight="1" x14ac:dyDescent="0.35">
      <c r="C69" t="s">
        <v>101</v>
      </c>
      <c r="F69"/>
      <c r="G69"/>
    </row>
    <row r="70" spans="3:7" ht="15" hidden="1" customHeight="1" x14ac:dyDescent="0.35">
      <c r="C70" t="s">
        <v>102</v>
      </c>
      <c r="F70"/>
      <c r="G70"/>
    </row>
    <row r="71" spans="3:7" ht="15" hidden="1" customHeight="1" x14ac:dyDescent="0.35">
      <c r="C71" t="s">
        <v>103</v>
      </c>
      <c r="F71"/>
      <c r="G71"/>
    </row>
    <row r="72" spans="3:7" ht="15" hidden="1" customHeight="1" x14ac:dyDescent="0.35">
      <c r="C72" t="s">
        <v>104</v>
      </c>
      <c r="F72"/>
      <c r="G72"/>
    </row>
    <row r="73" spans="3:7" ht="15" hidden="1" customHeight="1" x14ac:dyDescent="0.35">
      <c r="C73" t="s">
        <v>105</v>
      </c>
      <c r="F73"/>
      <c r="G73"/>
    </row>
    <row r="74" spans="3:7" ht="15" hidden="1" customHeight="1" x14ac:dyDescent="0.35">
      <c r="C74" t="s">
        <v>106</v>
      </c>
      <c r="F74"/>
      <c r="G74"/>
    </row>
    <row r="75" spans="3:7" ht="15" hidden="1" customHeight="1" x14ac:dyDescent="0.35">
      <c r="C75" t="s">
        <v>107</v>
      </c>
      <c r="F75"/>
      <c r="G75"/>
    </row>
    <row r="76" spans="3:7" ht="15" hidden="1" customHeight="1" x14ac:dyDescent="0.35">
      <c r="C76" t="s">
        <v>108</v>
      </c>
      <c r="F76"/>
      <c r="G76"/>
    </row>
    <row r="77" spans="3:7" ht="15" hidden="1" customHeight="1" x14ac:dyDescent="0.35">
      <c r="C77" t="s">
        <v>109</v>
      </c>
      <c r="F77"/>
      <c r="G77"/>
    </row>
    <row r="78" spans="3:7" ht="15" hidden="1" customHeight="1" x14ac:dyDescent="0.35">
      <c r="C78" t="s">
        <v>110</v>
      </c>
      <c r="F78"/>
      <c r="G78"/>
    </row>
    <row r="79" spans="3:7" ht="15" hidden="1" customHeight="1" x14ac:dyDescent="0.35">
      <c r="C79" t="s">
        <v>111</v>
      </c>
      <c r="F79"/>
      <c r="G79"/>
    </row>
    <row r="80" spans="3:7" ht="15" hidden="1" customHeight="1" x14ac:dyDescent="0.35">
      <c r="C80" t="s">
        <v>112</v>
      </c>
      <c r="F80"/>
      <c r="G80"/>
    </row>
    <row r="81" spans="3:7" ht="15" hidden="1" customHeight="1" x14ac:dyDescent="0.35">
      <c r="C81" t="s">
        <v>113</v>
      </c>
      <c r="F81"/>
      <c r="G81"/>
    </row>
    <row r="82" spans="3:7" ht="15" hidden="1" customHeight="1" x14ac:dyDescent="0.35">
      <c r="C82" t="s">
        <v>114</v>
      </c>
      <c r="F82"/>
      <c r="G82"/>
    </row>
    <row r="83" spans="3:7" ht="15" hidden="1" customHeight="1" x14ac:dyDescent="0.35">
      <c r="C83" t="s">
        <v>115</v>
      </c>
      <c r="F83"/>
      <c r="G83"/>
    </row>
    <row r="84" spans="3:7" ht="15" hidden="1" customHeight="1" x14ac:dyDescent="0.35">
      <c r="C84" t="s">
        <v>116</v>
      </c>
      <c r="F84"/>
      <c r="G84"/>
    </row>
    <row r="85" spans="3:7" ht="15" hidden="1" customHeight="1" x14ac:dyDescent="0.35">
      <c r="C85" t="s">
        <v>117</v>
      </c>
      <c r="F85"/>
      <c r="G85"/>
    </row>
    <row r="86" spans="3:7" ht="15" hidden="1" customHeight="1" x14ac:dyDescent="0.35">
      <c r="C86" t="s">
        <v>118</v>
      </c>
      <c r="F86"/>
      <c r="G86"/>
    </row>
    <row r="87" spans="3:7" ht="15" hidden="1" customHeight="1" x14ac:dyDescent="0.35">
      <c r="C87" t="s">
        <v>198</v>
      </c>
      <c r="F87"/>
      <c r="G87"/>
    </row>
    <row r="88" spans="3:7" ht="15" hidden="1" customHeight="1" x14ac:dyDescent="0.35">
      <c r="C88" t="s">
        <v>119</v>
      </c>
      <c r="F88"/>
      <c r="G88"/>
    </row>
    <row r="89" spans="3:7" ht="15" hidden="1" customHeight="1" x14ac:dyDescent="0.35">
      <c r="C89" t="s">
        <v>120</v>
      </c>
      <c r="F89"/>
      <c r="G89"/>
    </row>
    <row r="90" spans="3:7" ht="15" hidden="1" customHeight="1" x14ac:dyDescent="0.35">
      <c r="C90" t="s">
        <v>121</v>
      </c>
      <c r="F90"/>
      <c r="G90"/>
    </row>
    <row r="91" spans="3:7" ht="15" hidden="1" customHeight="1" x14ac:dyDescent="0.35">
      <c r="C91" t="s">
        <v>122</v>
      </c>
      <c r="F91"/>
      <c r="G91"/>
    </row>
    <row r="92" spans="3:7" ht="15" hidden="1" customHeight="1" x14ac:dyDescent="0.35">
      <c r="C92" t="s">
        <v>123</v>
      </c>
      <c r="F92"/>
      <c r="G92"/>
    </row>
    <row r="93" spans="3:7" ht="15" hidden="1" customHeight="1" x14ac:dyDescent="0.35">
      <c r="C93" t="s">
        <v>124</v>
      </c>
      <c r="F93"/>
      <c r="G93"/>
    </row>
    <row r="94" spans="3:7" ht="15" hidden="1" customHeight="1" x14ac:dyDescent="0.35">
      <c r="C94" t="s">
        <v>197</v>
      </c>
      <c r="F94"/>
      <c r="G94"/>
    </row>
    <row r="95" spans="3:7" ht="15" hidden="1" customHeight="1" x14ac:dyDescent="0.35">
      <c r="C95" t="s">
        <v>125</v>
      </c>
      <c r="F95"/>
      <c r="G95"/>
    </row>
    <row r="96" spans="3:7" ht="15" hidden="1" customHeight="1" x14ac:dyDescent="0.35">
      <c r="C96" t="s">
        <v>126</v>
      </c>
      <c r="F96"/>
      <c r="G96"/>
    </row>
    <row r="97" spans="3:7" ht="15" hidden="1" customHeight="1" x14ac:dyDescent="0.35">
      <c r="C97" t="s">
        <v>127</v>
      </c>
      <c r="F97"/>
      <c r="G97"/>
    </row>
    <row r="98" spans="3:7" ht="15" hidden="1" customHeight="1" x14ac:dyDescent="0.35">
      <c r="C98" t="s">
        <v>128</v>
      </c>
    </row>
    <row r="99" spans="3:7" ht="15" hidden="1" customHeight="1" x14ac:dyDescent="0.35">
      <c r="C99" t="s">
        <v>129</v>
      </c>
    </row>
    <row r="100" spans="3:7" ht="15" hidden="1" customHeight="1" x14ac:dyDescent="0.35">
      <c r="C100" t="s">
        <v>130</v>
      </c>
    </row>
  </sheetData>
  <sheetProtection algorithmName="SHA-512" hashValue="Q3A1aXIJIqFoCC/qS9AuN+9JRpWMGDnQxjJvWma9ZV4DfMFOjDvcp3kWGwzuZaIKCdC+8kjJLfQioTkNENgi6A==" saltValue="27kmTUCc+SQD5W++ZknBFQ==" spinCount="100000" sheet="1" selectLockedCells="1"/>
  <mergeCells count="13">
    <mergeCell ref="C1:L1"/>
    <mergeCell ref="D4:F4"/>
    <mergeCell ref="J23:L23"/>
    <mergeCell ref="J7:L7"/>
    <mergeCell ref="C33:L33"/>
    <mergeCell ref="C34:L34"/>
    <mergeCell ref="C36:L36"/>
    <mergeCell ref="C7:H7"/>
    <mergeCell ref="K25:L25"/>
    <mergeCell ref="K26:L26"/>
    <mergeCell ref="K27:L27"/>
    <mergeCell ref="K28:L28"/>
    <mergeCell ref="K29:L29"/>
  </mergeCells>
  <dataValidations count="2">
    <dataValidation showInputMessage="1" showErrorMessage="1" sqref="D11" xr:uid="{00000000-0002-0000-0100-000000000000}"/>
    <dataValidation type="list" showInputMessage="1" showErrorMessage="1" sqref="D12:D30" xr:uid="{00000000-0002-0000-0100-000001000000}">
      <formula1>$C$48:$C$100</formula1>
    </dataValidation>
  </dataValidations>
  <pageMargins left="0.7" right="0.7" top="0.75" bottom="0.75" header="0.3" footer="0.3"/>
  <pageSetup scale="7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IF(Summary!D26="","",Summary!D26)</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operator="greaterThan" allowBlank="1" showInputMessage="1" showErrorMessage="1" sqref="L34:L134" xr:uid="{00000000-0002-0000-1300-000000000000}"/>
    <dataValidation type="list" showInputMessage="1" showErrorMessage="1" sqref="K34:K134" xr:uid="{00000000-0002-0000-1300-000001000000}">
      <formula1>$M$16:$M$19</formula1>
    </dataValidation>
    <dataValidation type="whole" operator="greaterThanOrEqual" allowBlank="1" showInputMessage="1" showErrorMessage="1" sqref="H34:J134" xr:uid="{00000000-0002-0000-13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IF(Summary!D27="","",Summary!D27)</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type="list" showInputMessage="1" showErrorMessage="1" sqref="K34:K134" xr:uid="{00000000-0002-0000-1400-000000000000}">
      <formula1>$M$16:$M$19</formula1>
    </dataValidation>
    <dataValidation operator="greaterThan" allowBlank="1" showInputMessage="1" showErrorMessage="1" sqref="L34:L134" xr:uid="{00000000-0002-0000-1400-000001000000}"/>
    <dataValidation type="whole" operator="greaterThanOrEqual" allowBlank="1" showInputMessage="1" showErrorMessage="1" sqref="H34:J134" xr:uid="{00000000-0002-0000-14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IF(Summary!D28="","",Summary!D28)</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operator="greaterThan" allowBlank="1" showInputMessage="1" showErrorMessage="1" sqref="L34:L134" xr:uid="{00000000-0002-0000-1500-000000000000}"/>
    <dataValidation type="list" showInputMessage="1" showErrorMessage="1" sqref="K34:K134" xr:uid="{00000000-0002-0000-1500-000001000000}">
      <formula1>$M$16:$M$19</formula1>
    </dataValidation>
    <dataValidation type="whole" operator="greaterThanOrEqual" allowBlank="1" showInputMessage="1" showErrorMessage="1" sqref="H34:J134" xr:uid="{00000000-0002-0000-15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 min="29" max="29" width="0"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IF(Summary!D29="","",Summary!D29)</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type="list" showInputMessage="1" showErrorMessage="1" sqref="K34:K134" xr:uid="{00000000-0002-0000-1600-000000000000}">
      <formula1>$M$16:$M$19</formula1>
    </dataValidation>
    <dataValidation operator="greaterThan" allowBlank="1" showInputMessage="1" showErrorMessage="1" sqref="L34:L134" xr:uid="{00000000-0002-0000-1600-000001000000}"/>
    <dataValidation type="whole" operator="greaterThanOrEqual" allowBlank="1" showInputMessage="1" showErrorMessage="1" sqref="H34:J134" xr:uid="{00000000-0002-0000-16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pageSetUpPr fitToPage="1"/>
  </sheetPr>
  <dimension ref="B2:AD134"/>
  <sheetViews>
    <sheetView showGridLines="0" view="pageBreakPreview" zoomScaleNormal="100" zoomScaleSheetLayoutView="100" workbookViewId="0">
      <selection activeCell="E37" sqref="E3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 min="29" max="29" width="0"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IF(Summary!D30="","",Summary!D30)</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operator="greaterThan" allowBlank="1" showInputMessage="1" showErrorMessage="1" sqref="L34:L134" xr:uid="{00000000-0002-0000-1700-000000000000}"/>
    <dataValidation type="list" showInputMessage="1" showErrorMessage="1" sqref="K34:K134" xr:uid="{00000000-0002-0000-1700-000001000000}">
      <formula1>$M$16:$M$19</formula1>
    </dataValidation>
    <dataValidation type="whole" operator="greaterThanOrEqual" allowBlank="1" showInputMessage="1" showErrorMessage="1" sqref="H34:J134" xr:uid="{00000000-0002-0000-17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B1:G22"/>
  <sheetViews>
    <sheetView showGridLines="0" view="pageBreakPreview" zoomScaleNormal="100" zoomScaleSheetLayoutView="100" workbookViewId="0">
      <selection activeCell="C4" sqref="C4"/>
    </sheetView>
  </sheetViews>
  <sheetFormatPr defaultColWidth="9.1796875" defaultRowHeight="30" customHeight="1" x14ac:dyDescent="0.35"/>
  <cols>
    <col min="1" max="1" width="9.1796875" style="47"/>
    <col min="2" max="2" width="9.1796875" style="44" hidden="1" customWidth="1"/>
    <col min="3" max="4" width="6.1796875" style="50" customWidth="1"/>
    <col min="5" max="5" width="118.54296875" style="45" customWidth="1"/>
    <col min="6" max="6" width="5.1796875" style="45" customWidth="1"/>
    <col min="7" max="7" width="9.1796875" style="46" hidden="1" customWidth="1"/>
    <col min="8" max="16384" width="9.1796875" style="47"/>
  </cols>
  <sheetData>
    <row r="1" spans="2:7" ht="30" customHeight="1" thickBot="1" x14ac:dyDescent="0.4">
      <c r="C1" s="109" t="s">
        <v>162</v>
      </c>
      <c r="D1" s="109"/>
      <c r="E1" s="109"/>
    </row>
    <row r="2" spans="2:7" ht="45" customHeight="1" x14ac:dyDescent="0.35">
      <c r="C2" s="110" t="str">
        <f>CONCATENATE("Indicate the property management experience threshold of ",Summary!D4," below:")</f>
        <v>Indicate the property management experience threshold of  below:</v>
      </c>
      <c r="D2" s="110"/>
      <c r="E2" s="110"/>
      <c r="G2" s="48" t="s">
        <v>48</v>
      </c>
    </row>
    <row r="3" spans="2:7" ht="45" customHeight="1" x14ac:dyDescent="0.35">
      <c r="B3" s="49">
        <f>IF(E3="",0,1)</f>
        <v>1</v>
      </c>
      <c r="E3" s="51" t="str">
        <f>IF(G3&lt;5,"ERROR! You must provide an indication (Yes or No) for all property management experience thresholds.","")</f>
        <v>ERROR! You must provide an indication (Yes or No) for all property management experience thresholds.</v>
      </c>
      <c r="G3" s="52">
        <f>SUM(G4:G22)</f>
        <v>0</v>
      </c>
    </row>
    <row r="4" spans="2:7" ht="45" customHeight="1" x14ac:dyDescent="0.35">
      <c r="C4" s="15"/>
      <c r="D4" s="59" t="s">
        <v>33</v>
      </c>
      <c r="E4" s="53" t="str">
        <f>CONCATENATE("Is the principal business purpose of ",Summary!D4," to provide residential property management services, including at a minimum all of the following:")</f>
        <v>Is the principal business purpose of  to provide residential property management services, including at a minimum all of the following:</v>
      </c>
      <c r="F4" s="54"/>
      <c r="G4" s="46">
        <f>IF(C4="",0,1)</f>
        <v>0</v>
      </c>
    </row>
    <row r="5" spans="2:7" ht="20.149999999999999" customHeight="1" x14ac:dyDescent="0.35">
      <c r="B5" s="55" t="s">
        <v>45</v>
      </c>
      <c r="C5" s="47"/>
      <c r="D5" s="87"/>
      <c r="E5" s="53" t="s">
        <v>175</v>
      </c>
      <c r="F5" s="54"/>
    </row>
    <row r="6" spans="2:7" ht="20.149999999999999" customHeight="1" x14ac:dyDescent="0.35">
      <c r="C6" s="90"/>
      <c r="D6" s="89"/>
      <c r="E6" s="53" t="s">
        <v>183</v>
      </c>
      <c r="F6" s="54"/>
    </row>
    <row r="7" spans="2:7" ht="20.149999999999999" customHeight="1" x14ac:dyDescent="0.35">
      <c r="B7" s="44" t="s">
        <v>46</v>
      </c>
      <c r="C7" s="47"/>
      <c r="D7" s="89"/>
      <c r="E7" s="53" t="s">
        <v>176</v>
      </c>
      <c r="F7" s="54"/>
    </row>
    <row r="8" spans="2:7" ht="20.149999999999999" customHeight="1" x14ac:dyDescent="0.35">
      <c r="B8" s="44" t="s">
        <v>47</v>
      </c>
      <c r="C8" s="47"/>
      <c r="D8" s="89"/>
      <c r="E8" s="53" t="s">
        <v>177</v>
      </c>
      <c r="F8" s="54"/>
    </row>
    <row r="9" spans="2:7" ht="33.75" customHeight="1" x14ac:dyDescent="0.35">
      <c r="C9" s="47"/>
      <c r="D9" s="89"/>
      <c r="E9" s="53" t="s">
        <v>200</v>
      </c>
      <c r="F9" s="54"/>
    </row>
    <row r="10" spans="2:7" ht="20.149999999999999" customHeight="1" x14ac:dyDescent="0.35">
      <c r="C10" s="90"/>
      <c r="D10" s="89"/>
      <c r="E10" s="53" t="s">
        <v>178</v>
      </c>
      <c r="F10" s="54"/>
    </row>
    <row r="11" spans="2:7" ht="20.149999999999999" customHeight="1" x14ac:dyDescent="0.35">
      <c r="C11" s="90"/>
      <c r="D11" s="89"/>
      <c r="E11" s="53" t="s">
        <v>190</v>
      </c>
      <c r="F11" s="54"/>
    </row>
    <row r="12" spans="2:7" ht="20.149999999999999" customHeight="1" x14ac:dyDescent="0.35">
      <c r="C12" s="47"/>
      <c r="D12" s="89"/>
      <c r="E12" s="53" t="s">
        <v>191</v>
      </c>
      <c r="F12" s="54"/>
    </row>
    <row r="13" spans="2:7" ht="20.149999999999999" customHeight="1" x14ac:dyDescent="0.35">
      <c r="C13" s="47"/>
      <c r="D13" s="88"/>
      <c r="E13" s="53" t="s">
        <v>184</v>
      </c>
      <c r="F13" s="54"/>
    </row>
    <row r="14" spans="2:7" ht="45" customHeight="1" x14ac:dyDescent="0.35">
      <c r="C14" s="91"/>
      <c r="D14" s="59" t="s">
        <v>34</v>
      </c>
      <c r="E14" s="53" t="str">
        <f>CONCATENATE("Does ",Summary!D4," employ staff who, at a minimum, possess the following certifications, licenses and training?")</f>
        <v>Does  employ staff who, at a minimum, possess the following certifications, licenses and training?</v>
      </c>
      <c r="F14" s="54"/>
    </row>
    <row r="15" spans="2:7" ht="30.75" customHeight="1" x14ac:dyDescent="0.35">
      <c r="C15" s="47"/>
      <c r="D15" s="15"/>
      <c r="E15" s="53" t="s">
        <v>195</v>
      </c>
      <c r="F15" s="54"/>
      <c r="G15" s="46">
        <f>IF(D15="",0,1)</f>
        <v>0</v>
      </c>
    </row>
    <row r="16" spans="2:7" ht="20.149999999999999" customHeight="1" x14ac:dyDescent="0.35">
      <c r="C16" s="47"/>
      <c r="D16" s="15"/>
      <c r="E16" s="53" t="s">
        <v>179</v>
      </c>
      <c r="F16" s="54"/>
      <c r="G16" s="46">
        <f t="shared" ref="G16:G19" si="0">IF(D16="",0,1)</f>
        <v>0</v>
      </c>
    </row>
    <row r="17" spans="3:7" ht="20.149999999999999" customHeight="1" x14ac:dyDescent="0.35">
      <c r="C17" s="47"/>
      <c r="D17" s="15"/>
      <c r="E17" s="53" t="s">
        <v>180</v>
      </c>
      <c r="F17" s="54"/>
      <c r="G17" s="46">
        <f t="shared" si="0"/>
        <v>0</v>
      </c>
    </row>
    <row r="18" spans="3:7" ht="45" customHeight="1" x14ac:dyDescent="0.35">
      <c r="C18" s="47"/>
      <c r="D18" s="59" t="s">
        <v>35</v>
      </c>
      <c r="E18" s="53" t="str">
        <f>CONCATENATE("Does ",Summary!D4," employ staff who, at a minimum, possess the following certifications, licenses and training?")</f>
        <v>Does  employ staff who, at a minimum, possess the following certifications, licenses and training?</v>
      </c>
      <c r="F18" s="54"/>
    </row>
    <row r="19" spans="3:7" ht="20.149999999999999" customHeight="1" x14ac:dyDescent="0.35">
      <c r="C19" s="47"/>
      <c r="D19" s="15"/>
      <c r="E19" s="53" t="s">
        <v>181</v>
      </c>
      <c r="F19" s="54"/>
      <c r="G19" s="46">
        <f t="shared" si="0"/>
        <v>0</v>
      </c>
    </row>
    <row r="20" spans="3:7" ht="45" customHeight="1" x14ac:dyDescent="0.35">
      <c r="C20" s="47"/>
      <c r="D20" s="59" t="s">
        <v>36</v>
      </c>
      <c r="E20" s="53" t="str">
        <f>CONCATENATE("Does ",Summary!D4," employ staff who, at a minimum, possess the following certifications, licenses and training?")</f>
        <v>Does  employ staff who, at a minimum, possess the following certifications, licenses and training?</v>
      </c>
      <c r="F20" s="54"/>
    </row>
    <row r="21" spans="3:7" ht="20.149999999999999" customHeight="1" x14ac:dyDescent="0.35">
      <c r="C21" s="47"/>
      <c r="D21" s="15"/>
      <c r="E21" s="53" t="s">
        <v>182</v>
      </c>
      <c r="F21" s="54"/>
      <c r="G21" s="46">
        <f>IF(D21="",0,1)</f>
        <v>0</v>
      </c>
    </row>
    <row r="22" spans="3:7" ht="45" customHeight="1" x14ac:dyDescent="0.35">
      <c r="C22" s="15"/>
      <c r="D22" s="59" t="s">
        <v>37</v>
      </c>
      <c r="E22" s="53" t="str">
        <f>CONCATENATE("Does ",Summary!D4," have at least two years of experience including the lease up and stabilization to ninety percent occupancy within one year of Placed in Service of a project with"," tenant income certifications and ongoing reporting requirements?")</f>
        <v>Does  have at least two years of experience including the lease up and stabilization to ninety percent occupancy within one year of Placed in Service of a project with tenant income certifications and ongoing reporting requirements?</v>
      </c>
      <c r="F22" s="54"/>
      <c r="G22" s="46">
        <f>IF(C22="",0,1)</f>
        <v>0</v>
      </c>
    </row>
  </sheetData>
  <sheetProtection algorithmName="SHA-512" hashValue="hMjzfmKHWHCrARN6LzZGk2SUoO6EqdjXG1dxZRVSIXSr43Ct7iyvOheMbsnRAZ8Ip08QbzE5bHkY+AMmKqo7TQ==" saltValue="e/JSeZ/qxLMuEoF2xCkWBA==" spinCount="100000" sheet="1" selectLockedCells="1"/>
  <mergeCells count="2">
    <mergeCell ref="C1:E1"/>
    <mergeCell ref="C2:E2"/>
  </mergeCells>
  <dataValidations count="1">
    <dataValidation type="list" showInputMessage="1" showErrorMessage="1" sqref="C4 C22 D19 D21 D15:D17" xr:uid="{00000000-0002-0000-0200-000000000000}">
      <formula1>$B$6:$B$8</formula1>
    </dataValidation>
  </dataValidations>
  <pageMargins left="0.2" right="0.2" top="0.25" bottom="0.25" header="0.3" footer="0.3"/>
  <pageSetup scale="70"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J42"/>
  <sheetViews>
    <sheetView showGridLines="0" view="pageBreakPreview" zoomScale="80" zoomScaleNormal="100" zoomScaleSheetLayoutView="80" workbookViewId="0">
      <selection activeCell="C4" sqref="C4"/>
    </sheetView>
  </sheetViews>
  <sheetFormatPr defaultColWidth="9.1796875" defaultRowHeight="30" customHeight="1" x14ac:dyDescent="0.35"/>
  <cols>
    <col min="1" max="1" width="9.1796875" style="47"/>
    <col min="2" max="2" width="9.1796875" style="44" hidden="1" customWidth="1"/>
    <col min="3" max="4" width="6.1796875" style="50" customWidth="1"/>
    <col min="5" max="5" width="118.54296875" style="45" customWidth="1"/>
    <col min="6" max="6" width="5.1796875" style="45" customWidth="1"/>
    <col min="7" max="10" width="9.1796875" style="46" hidden="1" customWidth="1"/>
    <col min="11" max="16384" width="9.1796875" style="47"/>
  </cols>
  <sheetData>
    <row r="1" spans="2:10" ht="30" customHeight="1" thickBot="1" x14ac:dyDescent="0.4">
      <c r="C1" s="109" t="s">
        <v>161</v>
      </c>
      <c r="D1" s="109"/>
      <c r="E1" s="109"/>
    </row>
    <row r="2" spans="2:10" ht="45" customHeight="1" x14ac:dyDescent="0.35">
      <c r="C2" s="110" t="str">
        <f>CONCATENATE("Indicate below if any of the following unacceptable practices apply to ",Summary!D4," and provide an explanation in the space provided.")</f>
        <v>Indicate below if any of the following unacceptable practices apply to  and provide an explanation in the space provided.</v>
      </c>
      <c r="D2" s="110"/>
      <c r="E2" s="110"/>
      <c r="G2" s="48" t="s">
        <v>48</v>
      </c>
      <c r="H2" s="48" t="s">
        <v>46</v>
      </c>
      <c r="I2" s="48" t="s">
        <v>49</v>
      </c>
      <c r="J2" s="48" t="s">
        <v>73</v>
      </c>
    </row>
    <row r="3" spans="2:10" ht="45" customHeight="1" x14ac:dyDescent="0.35">
      <c r="B3" s="49">
        <f>IF(E3="",0,1)</f>
        <v>1</v>
      </c>
      <c r="E3" s="51" t="str">
        <f>IF(G3&lt;12,"ERROR! You must provide an indication (Yes or No) for all unacceptable practices","")</f>
        <v>ERROR! You must provide an indication (Yes or No) for all unacceptable practices</v>
      </c>
      <c r="G3" s="52">
        <f>SUM(G4:G15)</f>
        <v>0</v>
      </c>
      <c r="H3" s="52">
        <f>SUM(H4:H15)</f>
        <v>0</v>
      </c>
      <c r="I3" s="52">
        <f>SUM(I4:I15)</f>
        <v>0</v>
      </c>
      <c r="J3" s="52">
        <f>SUM(J4:J15)</f>
        <v>0</v>
      </c>
    </row>
    <row r="4" spans="2:10" ht="45" customHeight="1" x14ac:dyDescent="0.35">
      <c r="C4" s="15"/>
      <c r="D4" s="59" t="s">
        <v>33</v>
      </c>
      <c r="E4" s="53" t="str">
        <f>CONCATENATE("Has ",Summary!D4," participated in a development that was cited for material and/or continuing, but curable, noncompliance?")</f>
        <v>Has  participated in a development that was cited for material and/or continuing, but curable, noncompliance?</v>
      </c>
      <c r="F4" s="54"/>
      <c r="G4" s="46">
        <f>IF(C4="",0,1)</f>
        <v>0</v>
      </c>
      <c r="H4" s="46">
        <f t="shared" ref="H4:H15" si="0">IF(C4=B$7,1,0)</f>
        <v>0</v>
      </c>
      <c r="I4" s="46">
        <f>IF(C4="Yes",1,0)</f>
        <v>0</v>
      </c>
      <c r="J4" s="46">
        <f>I19</f>
        <v>0</v>
      </c>
    </row>
    <row r="5" spans="2:10" ht="45" customHeight="1" x14ac:dyDescent="0.35">
      <c r="B5" s="55" t="s">
        <v>45</v>
      </c>
      <c r="C5" s="15"/>
      <c r="D5" s="59" t="s">
        <v>34</v>
      </c>
      <c r="E5" s="53" t="str">
        <f>CONCATENATE("Has ",Summary!D4," declared bankruptcy within the past two years?")</f>
        <v>Has  declared bankruptcy within the past two years?</v>
      </c>
      <c r="F5" s="54"/>
      <c r="G5" s="46">
        <f t="shared" ref="G5:G15" si="1">IF(C5="",0,1)</f>
        <v>0</v>
      </c>
      <c r="H5" s="46">
        <f t="shared" si="0"/>
        <v>0</v>
      </c>
      <c r="I5" s="46">
        <f t="shared" ref="I5:I15" si="2">IF(C5="Yes",1,0)</f>
        <v>0</v>
      </c>
      <c r="J5" s="46">
        <f>I21</f>
        <v>0</v>
      </c>
    </row>
    <row r="6" spans="2:10" ht="45" customHeight="1" x14ac:dyDescent="0.35">
      <c r="C6" s="15"/>
      <c r="D6" s="59" t="s">
        <v>35</v>
      </c>
      <c r="E6" s="53" t="str">
        <f>CONCATENATE("Has ",Summary!D4," participated in a development that has been monitored and determined to have uncorrected noncompliance more than three months from the date of notification in the past two years?")</f>
        <v>Has  participated in a development that has been monitored and determined to have uncorrected noncompliance more than three months from the date of notification in the past two years?</v>
      </c>
      <c r="F6" s="54"/>
      <c r="G6" s="46">
        <f t="shared" si="1"/>
        <v>0</v>
      </c>
      <c r="H6" s="46">
        <f t="shared" si="0"/>
        <v>0</v>
      </c>
      <c r="I6" s="46">
        <f t="shared" si="2"/>
        <v>0</v>
      </c>
      <c r="J6" s="46">
        <f>I23</f>
        <v>0</v>
      </c>
    </row>
    <row r="7" spans="2:10" ht="45" customHeight="1" x14ac:dyDescent="0.35">
      <c r="B7" s="44" t="s">
        <v>46</v>
      </c>
      <c r="C7" s="15"/>
      <c r="D7" s="59" t="s">
        <v>36</v>
      </c>
      <c r="E7" s="53" t="str">
        <f>CONCATENATE("Are there any unsatisfied liens or claims against ",Summary!D4," or property owned by ",Summary!D4,"?")</f>
        <v>Are there any unsatisfied liens or claims against  or property owned by ?</v>
      </c>
      <c r="F7" s="54"/>
      <c r="G7" s="46">
        <f t="shared" si="1"/>
        <v>0</v>
      </c>
      <c r="H7" s="46">
        <f t="shared" si="0"/>
        <v>0</v>
      </c>
      <c r="I7" s="46">
        <f t="shared" si="2"/>
        <v>0</v>
      </c>
      <c r="J7" s="46">
        <f>I25</f>
        <v>0</v>
      </c>
    </row>
    <row r="8" spans="2:10" ht="45" customHeight="1" x14ac:dyDescent="0.35">
      <c r="B8" s="44" t="s">
        <v>47</v>
      </c>
      <c r="C8" s="15"/>
      <c r="D8" s="59" t="s">
        <v>37</v>
      </c>
      <c r="E8" s="53" t="str">
        <f>CONCATENATE("Has ",Summary!D4," materially misrepresented facts on any application to participate in any housing program?")</f>
        <v>Has  materially misrepresented facts on any application to participate in any housing program?</v>
      </c>
      <c r="F8" s="54"/>
      <c r="G8" s="46">
        <f t="shared" si="1"/>
        <v>0</v>
      </c>
      <c r="H8" s="46">
        <f t="shared" si="0"/>
        <v>0</v>
      </c>
      <c r="I8" s="46">
        <f t="shared" si="2"/>
        <v>0</v>
      </c>
      <c r="J8" s="46">
        <f>I27</f>
        <v>0</v>
      </c>
    </row>
    <row r="9" spans="2:10" ht="45" customHeight="1" x14ac:dyDescent="0.35">
      <c r="C9" s="15"/>
      <c r="D9" s="59" t="s">
        <v>38</v>
      </c>
      <c r="E9" s="53" t="str">
        <f>CONCATENATE("Has ",Summary!D4," received negative results on any physical inspection performed by any housing program administrator?")</f>
        <v>Has  received negative results on any physical inspection performed by any housing program administrator?</v>
      </c>
      <c r="F9" s="54"/>
      <c r="G9" s="46">
        <f t="shared" si="1"/>
        <v>0</v>
      </c>
      <c r="H9" s="46">
        <f t="shared" si="0"/>
        <v>0</v>
      </c>
      <c r="I9" s="46">
        <f t="shared" si="2"/>
        <v>0</v>
      </c>
      <c r="J9" s="46">
        <f>I29</f>
        <v>0</v>
      </c>
    </row>
    <row r="10" spans="2:10" ht="45" customHeight="1" x14ac:dyDescent="0.35">
      <c r="C10" s="15"/>
      <c r="D10" s="59" t="s">
        <v>39</v>
      </c>
      <c r="E10" s="53" t="str">
        <f>CONCATENATE("Has ",Summary!D4," failed to provide and maintain amenities or services as represented in any housing program application?")</f>
        <v>Has  failed to provide and maintain amenities or services as represented in any housing program application?</v>
      </c>
      <c r="F10" s="54"/>
      <c r="G10" s="46">
        <f t="shared" si="1"/>
        <v>0</v>
      </c>
      <c r="H10" s="46">
        <f t="shared" si="0"/>
        <v>0</v>
      </c>
      <c r="I10" s="46">
        <f t="shared" si="2"/>
        <v>0</v>
      </c>
      <c r="J10" s="46">
        <f>I31</f>
        <v>0</v>
      </c>
    </row>
    <row r="11" spans="2:10" ht="45" customHeight="1" x14ac:dyDescent="0.35">
      <c r="C11" s="15"/>
      <c r="D11" s="59" t="s">
        <v>40</v>
      </c>
      <c r="E11" s="53" t="str">
        <f>CONCATENATE("Has ",Summary!D4," participated in a development where an 8823 has been filed?")</f>
        <v>Has  participated in a development where an 8823 has been filed?</v>
      </c>
      <c r="F11" s="54"/>
      <c r="G11" s="46">
        <f t="shared" si="1"/>
        <v>0</v>
      </c>
      <c r="H11" s="46">
        <f t="shared" si="0"/>
        <v>0</v>
      </c>
      <c r="I11" s="46">
        <f t="shared" si="2"/>
        <v>0</v>
      </c>
      <c r="J11" s="46">
        <f>I33</f>
        <v>0</v>
      </c>
    </row>
    <row r="12" spans="2:10" ht="45" customHeight="1" x14ac:dyDescent="0.35">
      <c r="C12" s="15"/>
      <c r="D12" s="59" t="s">
        <v>41</v>
      </c>
      <c r="E12" s="53" t="str">
        <f>CONCATENATE("Has ",Summary!D4," failed to perform under the terms of a workout agreement within the past two years?")</f>
        <v>Has  failed to perform under the terms of a workout agreement within the past two years?</v>
      </c>
      <c r="F12" s="54"/>
      <c r="G12" s="46">
        <f t="shared" si="1"/>
        <v>0</v>
      </c>
      <c r="H12" s="46">
        <f t="shared" si="0"/>
        <v>0</v>
      </c>
      <c r="I12" s="46">
        <f t="shared" si="2"/>
        <v>0</v>
      </c>
      <c r="J12" s="46">
        <f>I35</f>
        <v>0</v>
      </c>
    </row>
    <row r="13" spans="2:10" ht="45" customHeight="1" x14ac:dyDescent="0.35">
      <c r="C13" s="15"/>
      <c r="D13" s="59" t="s">
        <v>42</v>
      </c>
      <c r="E13" s="53" t="str">
        <f>CONCATENATE("Has ",Summary!D4," ever had any licenses, certificates, or accreditations revoked, suspended, restricted, or in any manner limited or terminated?")</f>
        <v>Has  ever had any licenses, certificates, or accreditations revoked, suspended, restricted, or in any manner limited or terminated?</v>
      </c>
      <c r="F13" s="54"/>
      <c r="G13" s="46">
        <f t="shared" si="1"/>
        <v>0</v>
      </c>
      <c r="H13" s="46">
        <f t="shared" si="0"/>
        <v>0</v>
      </c>
      <c r="I13" s="46">
        <f t="shared" si="2"/>
        <v>0</v>
      </c>
      <c r="J13" s="46">
        <f>I37</f>
        <v>0</v>
      </c>
    </row>
    <row r="14" spans="2:10" ht="45" customHeight="1" x14ac:dyDescent="0.35">
      <c r="C14" s="15"/>
      <c r="D14" s="59" t="s">
        <v>43</v>
      </c>
      <c r="E14" s="53" t="str">
        <f>CONCATENATE("Has ",Summary!D4," ever been the subject of a housing discrimination complaint and/or housing discrimination lawsuit?")</f>
        <v>Has  ever been the subject of a housing discrimination complaint and/or housing discrimination lawsuit?</v>
      </c>
      <c r="F14" s="54"/>
      <c r="G14" s="46">
        <f t="shared" si="1"/>
        <v>0</v>
      </c>
      <c r="H14" s="46">
        <f t="shared" si="0"/>
        <v>0</v>
      </c>
      <c r="I14" s="46">
        <f t="shared" si="2"/>
        <v>0</v>
      </c>
      <c r="J14" s="46">
        <f>I39</f>
        <v>0</v>
      </c>
    </row>
    <row r="15" spans="2:10" ht="45" customHeight="1" x14ac:dyDescent="0.35">
      <c r="C15" s="15"/>
      <c r="D15" s="59" t="s">
        <v>44</v>
      </c>
      <c r="E15" s="53" t="str">
        <f>CONCATENATE("Has ",Summary!D4," ever been involved in a governmental and/or judicial Fair Housing law violation action?")</f>
        <v>Has  ever been involved in a governmental and/or judicial Fair Housing law violation action?</v>
      </c>
      <c r="F15" s="54"/>
      <c r="G15" s="46">
        <f t="shared" si="1"/>
        <v>0</v>
      </c>
      <c r="H15" s="46">
        <f t="shared" si="0"/>
        <v>0</v>
      </c>
      <c r="I15" s="46">
        <f t="shared" si="2"/>
        <v>0</v>
      </c>
      <c r="J15" s="46">
        <f>I41</f>
        <v>0</v>
      </c>
    </row>
    <row r="17" spans="2:9" ht="30" customHeight="1" x14ac:dyDescent="0.35">
      <c r="E17" s="51" t="str">
        <f>IF(I3&lt;&gt;J3,"ERROR! You must provide an explanation for all unacceptable practices","")</f>
        <v/>
      </c>
    </row>
    <row r="18" spans="2:9" ht="30" customHeight="1" x14ac:dyDescent="0.35">
      <c r="B18" s="55" t="s">
        <v>50</v>
      </c>
      <c r="C18" s="56" t="s">
        <v>52</v>
      </c>
      <c r="D18" s="57"/>
    </row>
    <row r="19" spans="2:9" ht="150" customHeight="1" x14ac:dyDescent="0.35">
      <c r="B19" s="46">
        <v>1000</v>
      </c>
      <c r="C19" s="58" t="str">
        <f>IF(C4="Yes","X","")</f>
        <v/>
      </c>
      <c r="D19" s="59" t="s">
        <v>33</v>
      </c>
      <c r="E19" s="16"/>
      <c r="I19" s="46">
        <f>IF(C19="X",IF(E19="",0,1),0)</f>
        <v>0</v>
      </c>
    </row>
    <row r="20" spans="2:9" ht="30" customHeight="1" x14ac:dyDescent="0.35">
      <c r="C20" s="60"/>
      <c r="D20" s="61">
        <f>B$19-LEN(E19)</f>
        <v>1000</v>
      </c>
      <c r="E20" s="62" t="s">
        <v>51</v>
      </c>
    </row>
    <row r="21" spans="2:9" ht="150" customHeight="1" x14ac:dyDescent="0.35">
      <c r="C21" s="58" t="str">
        <f>IF(C5="Yes","X","")</f>
        <v/>
      </c>
      <c r="D21" s="59" t="s">
        <v>34</v>
      </c>
      <c r="E21" s="16"/>
      <c r="I21" s="46">
        <f>IF(E21="",0,1)</f>
        <v>0</v>
      </c>
    </row>
    <row r="22" spans="2:9" ht="30" customHeight="1" x14ac:dyDescent="0.35">
      <c r="C22" s="60"/>
      <c r="D22" s="61">
        <f>B$19-LEN(E21)</f>
        <v>1000</v>
      </c>
      <c r="E22" s="62" t="s">
        <v>51</v>
      </c>
    </row>
    <row r="23" spans="2:9" ht="150" customHeight="1" x14ac:dyDescent="0.35">
      <c r="C23" s="58" t="str">
        <f>IF(C6="Yes","X","")</f>
        <v/>
      </c>
      <c r="D23" s="59" t="s">
        <v>35</v>
      </c>
      <c r="E23" s="16"/>
      <c r="I23" s="46">
        <f>IF(E23="",0,1)</f>
        <v>0</v>
      </c>
    </row>
    <row r="24" spans="2:9" ht="30" customHeight="1" x14ac:dyDescent="0.35">
      <c r="C24" s="60"/>
      <c r="D24" s="61">
        <f>B$19-LEN(E23)</f>
        <v>1000</v>
      </c>
      <c r="E24" s="62" t="s">
        <v>51</v>
      </c>
    </row>
    <row r="25" spans="2:9" ht="150" customHeight="1" x14ac:dyDescent="0.35">
      <c r="C25" s="58" t="str">
        <f>IF(C7="Yes","X","")</f>
        <v/>
      </c>
      <c r="D25" s="59" t="s">
        <v>36</v>
      </c>
      <c r="E25" s="16"/>
      <c r="I25" s="46">
        <f>IF(E25="",0,1)</f>
        <v>0</v>
      </c>
    </row>
    <row r="26" spans="2:9" ht="30" customHeight="1" x14ac:dyDescent="0.35">
      <c r="C26" s="60"/>
      <c r="D26" s="61">
        <f>B$19-LEN(E25)</f>
        <v>1000</v>
      </c>
      <c r="E26" s="62" t="s">
        <v>51</v>
      </c>
    </row>
    <row r="27" spans="2:9" ht="150" customHeight="1" x14ac:dyDescent="0.35">
      <c r="C27" s="58" t="str">
        <f>IF(C8="Yes","X","")</f>
        <v/>
      </c>
      <c r="D27" s="59" t="s">
        <v>37</v>
      </c>
      <c r="E27" s="16"/>
      <c r="I27" s="46">
        <f>IF(E27="",0,1)</f>
        <v>0</v>
      </c>
    </row>
    <row r="28" spans="2:9" ht="30" customHeight="1" x14ac:dyDescent="0.35">
      <c r="C28" s="60"/>
      <c r="D28" s="61">
        <f>B$19-LEN(E27)</f>
        <v>1000</v>
      </c>
      <c r="E28" s="62" t="s">
        <v>51</v>
      </c>
    </row>
    <row r="29" spans="2:9" ht="150" customHeight="1" x14ac:dyDescent="0.35">
      <c r="C29" s="58" t="str">
        <f>IF(C9="Yes","X","")</f>
        <v/>
      </c>
      <c r="D29" s="59" t="s">
        <v>38</v>
      </c>
      <c r="E29" s="16"/>
      <c r="I29" s="46">
        <f>IF(E29="",0,1)</f>
        <v>0</v>
      </c>
    </row>
    <row r="30" spans="2:9" ht="30" customHeight="1" x14ac:dyDescent="0.35">
      <c r="C30" s="60"/>
      <c r="D30" s="61">
        <f>B$19-LEN(E29)</f>
        <v>1000</v>
      </c>
      <c r="E30" s="62" t="s">
        <v>51</v>
      </c>
    </row>
    <row r="31" spans="2:9" ht="150" customHeight="1" x14ac:dyDescent="0.35">
      <c r="C31" s="58" t="str">
        <f>IF(C10="Yes","X","")</f>
        <v/>
      </c>
      <c r="D31" s="59" t="s">
        <v>39</v>
      </c>
      <c r="E31" s="16"/>
      <c r="I31" s="46">
        <f>IF(E31="",0,1)</f>
        <v>0</v>
      </c>
    </row>
    <row r="32" spans="2:9" ht="30" customHeight="1" x14ac:dyDescent="0.35">
      <c r="C32" s="60"/>
      <c r="D32" s="61">
        <f>B$19-LEN(E31)</f>
        <v>1000</v>
      </c>
      <c r="E32" s="62" t="s">
        <v>51</v>
      </c>
    </row>
    <row r="33" spans="3:9" ht="150" customHeight="1" x14ac:dyDescent="0.35">
      <c r="C33" s="58" t="str">
        <f>IF(C11="Yes","X","")</f>
        <v/>
      </c>
      <c r="D33" s="59" t="s">
        <v>40</v>
      </c>
      <c r="E33" s="16"/>
      <c r="I33" s="46">
        <f>IF(E33="",0,1)</f>
        <v>0</v>
      </c>
    </row>
    <row r="34" spans="3:9" ht="30" customHeight="1" x14ac:dyDescent="0.35">
      <c r="C34" s="60"/>
      <c r="D34" s="61">
        <f>B$19-LEN(E33)</f>
        <v>1000</v>
      </c>
      <c r="E34" s="62" t="s">
        <v>51</v>
      </c>
    </row>
    <row r="35" spans="3:9" ht="150" customHeight="1" x14ac:dyDescent="0.35">
      <c r="C35" s="58" t="str">
        <f>IF(C12="Yes","X","")</f>
        <v/>
      </c>
      <c r="D35" s="59" t="s">
        <v>41</v>
      </c>
      <c r="E35" s="16"/>
      <c r="I35" s="46">
        <f>IF(E35="",0,1)</f>
        <v>0</v>
      </c>
    </row>
    <row r="36" spans="3:9" ht="30" customHeight="1" x14ac:dyDescent="0.35">
      <c r="C36" s="60"/>
      <c r="D36" s="61">
        <f>B$19-LEN(E35)</f>
        <v>1000</v>
      </c>
      <c r="E36" s="62" t="s">
        <v>51</v>
      </c>
    </row>
    <row r="37" spans="3:9" ht="150" customHeight="1" x14ac:dyDescent="0.35">
      <c r="C37" s="58" t="str">
        <f>IF(C13="Yes","X","")</f>
        <v/>
      </c>
      <c r="D37" s="59" t="s">
        <v>42</v>
      </c>
      <c r="E37" s="16"/>
      <c r="I37" s="46">
        <f>IF(E37="",0,1)</f>
        <v>0</v>
      </c>
    </row>
    <row r="38" spans="3:9" ht="30" customHeight="1" x14ac:dyDescent="0.35">
      <c r="C38" s="60"/>
      <c r="D38" s="61">
        <f>B$19-LEN(E37)</f>
        <v>1000</v>
      </c>
      <c r="E38" s="62" t="s">
        <v>51</v>
      </c>
    </row>
    <row r="39" spans="3:9" ht="150" customHeight="1" x14ac:dyDescent="0.35">
      <c r="C39" s="58" t="str">
        <f>IF(C14="Yes","X","")</f>
        <v/>
      </c>
      <c r="D39" s="59" t="s">
        <v>43</v>
      </c>
      <c r="E39" s="16"/>
      <c r="I39" s="46">
        <f>IF(E39="",0,1)</f>
        <v>0</v>
      </c>
    </row>
    <row r="40" spans="3:9" ht="30" customHeight="1" x14ac:dyDescent="0.35">
      <c r="C40" s="60"/>
      <c r="D40" s="61">
        <f>B$19-LEN(E39)</f>
        <v>1000</v>
      </c>
      <c r="E40" s="62" t="s">
        <v>51</v>
      </c>
    </row>
    <row r="41" spans="3:9" ht="150" customHeight="1" x14ac:dyDescent="0.35">
      <c r="C41" s="58" t="str">
        <f>IF(C15="Yes","X","")</f>
        <v/>
      </c>
      <c r="D41" s="59" t="s">
        <v>44</v>
      </c>
      <c r="E41" s="16"/>
      <c r="I41" s="46">
        <f>IF(E41="",0,1)</f>
        <v>0</v>
      </c>
    </row>
    <row r="42" spans="3:9" ht="30" customHeight="1" x14ac:dyDescent="0.35">
      <c r="D42" s="61">
        <f>B$19-LEN(E41)</f>
        <v>1000</v>
      </c>
      <c r="E42" s="62" t="s">
        <v>51</v>
      </c>
    </row>
  </sheetData>
  <sheetProtection algorithmName="SHA-512" hashValue="wY0luzpoaZfDHYY1Dc92wfUfsysnenmVIPX7clQJh6oDdIQo/cBw10vG6UgZ2oqdHCmwx85xNNC0iKo4NM1EQQ==" saltValue="/EEwsgfDq9MsPbrYcSCASg==" spinCount="100000" sheet="1" selectLockedCells="1"/>
  <mergeCells count="2">
    <mergeCell ref="C2:E2"/>
    <mergeCell ref="C1:E1"/>
  </mergeCells>
  <dataValidations count="1">
    <dataValidation type="list" showInputMessage="1" showErrorMessage="1" sqref="C4:C15" xr:uid="{00000000-0002-0000-0300-000000000000}">
      <formula1>$B$6:$B$8</formula1>
    </dataValidation>
  </dataValidations>
  <pageMargins left="0.2" right="0.2" top="0.25" bottom="0.25" header="0.3" footer="0.3"/>
  <pageSetup scale="70" fitToHeight="3" orientation="portrait" r:id="rId1"/>
  <rowBreaks count="2" manualBreakCount="2">
    <brk id="22" min="2" max="4" man="1"/>
    <brk id="34" min="2" max="4" man="1"/>
  </rowBreaks>
  <ignoredErrors>
    <ignoredError sqref="D4:D15 D19 D21 D23 D25 D27 D29 D31 D33 D35 D37 D39 D41"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2:AB134"/>
  <sheetViews>
    <sheetView showGridLines="0" view="pageBreakPreview" zoomScaleNormal="100" zoomScaleSheetLayoutView="100" workbookViewId="0">
      <selection activeCell="E34" sqref="E34"/>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7" hidden="1" customWidth="1"/>
    <col min="25" max="28" width="9.1796875" style="17" hidden="1" customWidth="1"/>
  </cols>
  <sheetData>
    <row r="2" spans="2:28" ht="15" thickBot="1" x14ac:dyDescent="0.4">
      <c r="B2" s="11"/>
      <c r="C2" s="104" t="s">
        <v>162</v>
      </c>
      <c r="D2" s="104"/>
      <c r="E2" s="104"/>
      <c r="F2" s="104"/>
      <c r="G2" s="104"/>
      <c r="H2" s="104"/>
      <c r="I2" s="104"/>
      <c r="J2" s="104"/>
      <c r="K2" s="104"/>
      <c r="L2" s="104"/>
    </row>
    <row r="4" spans="2:28" x14ac:dyDescent="0.35">
      <c r="B4" s="11"/>
      <c r="E4" s="29" t="s">
        <v>14</v>
      </c>
      <c r="F4" t="str">
        <f>IF(Summary!D4="","",Summary!D4)</f>
        <v/>
      </c>
    </row>
    <row r="5" spans="2:28" x14ac:dyDescent="0.35">
      <c r="B5" s="11"/>
      <c r="E5" s="29" t="s">
        <v>17</v>
      </c>
      <c r="F5" t="str">
        <f>IF(Summary!D11="","",Summary!D11)</f>
        <v>IL - Illinois</v>
      </c>
      <c r="H5" s="126" t="s">
        <v>165</v>
      </c>
      <c r="I5" s="126"/>
      <c r="J5" s="126"/>
      <c r="K5" s="86"/>
    </row>
    <row r="6" spans="2:28" ht="29" x14ac:dyDescent="0.35">
      <c r="B6" s="11"/>
      <c r="H6" s="10" t="s">
        <v>166</v>
      </c>
      <c r="I6" s="10" t="s">
        <v>167</v>
      </c>
      <c r="J6" s="10" t="s">
        <v>168</v>
      </c>
      <c r="K6" s="84"/>
    </row>
    <row r="7" spans="2:28" x14ac:dyDescent="0.35">
      <c r="B7" s="11"/>
      <c r="G7" s="8" t="s">
        <v>79</v>
      </c>
      <c r="H7" s="2">
        <f>W33</f>
        <v>0</v>
      </c>
      <c r="I7" s="2">
        <f>Y33</f>
        <v>0</v>
      </c>
      <c r="J7" s="2">
        <f>H7+I7</f>
        <v>0</v>
      </c>
      <c r="K7" s="85"/>
    </row>
    <row r="8" spans="2:28" x14ac:dyDescent="0.35">
      <c r="B8" s="11"/>
      <c r="G8" s="8" t="s">
        <v>80</v>
      </c>
      <c r="H8" s="2">
        <f>X33</f>
        <v>0</v>
      </c>
      <c r="I8" s="2">
        <f>Z33</f>
        <v>0</v>
      </c>
      <c r="J8" s="2">
        <f>H8+I8</f>
        <v>0</v>
      </c>
      <c r="K8" s="85"/>
    </row>
    <row r="10" spans="2:28" ht="30.75" hidden="1"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IL - Illinois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row>
    <row r="11" spans="2:28" hidden="1" x14ac:dyDescent="0.35"/>
    <row r="12" spans="2:28" ht="30.75" hidden="1"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row>
    <row r="13" spans="2:28" hidden="1" x14ac:dyDescent="0.35">
      <c r="B13"/>
      <c r="E13" s="27"/>
      <c r="F13" s="27"/>
      <c r="G13" s="27"/>
      <c r="H13" s="27"/>
      <c r="I13" s="27"/>
      <c r="J13" s="27"/>
      <c r="K13" s="27"/>
      <c r="L13" s="27"/>
      <c r="N13"/>
      <c r="O13"/>
      <c r="P13"/>
      <c r="Q13"/>
      <c r="R13"/>
      <c r="S13"/>
      <c r="T13"/>
      <c r="U13"/>
      <c r="V13"/>
      <c r="W13" s="33"/>
      <c r="X13" s="33"/>
      <c r="Y13" s="33"/>
      <c r="Z13" s="33"/>
      <c r="AA13" s="33"/>
      <c r="AB13" s="33"/>
    </row>
    <row r="14" spans="2:28" hidden="1" x14ac:dyDescent="0.35">
      <c r="B14"/>
      <c r="E14" s="125" t="str">
        <f>CONCATENATE("Note: The requested confirmation is only in regard to the low income housing tax credit experience of ",F4," and not the overall property management experience of ",F4," in ", F5,".")</f>
        <v>Note: The requested confirmation is only in regard to the low income housing tax credit experience of  and not the overall property management experience of  in IL - Illinois.</v>
      </c>
      <c r="F14" s="125"/>
      <c r="G14" s="125"/>
      <c r="H14" s="125"/>
      <c r="I14" s="125"/>
      <c r="J14" s="125"/>
      <c r="K14" s="125"/>
      <c r="L14" s="125"/>
      <c r="N14"/>
      <c r="O14"/>
      <c r="P14"/>
      <c r="Q14"/>
      <c r="R14"/>
      <c r="S14"/>
      <c r="T14"/>
      <c r="U14"/>
      <c r="V14"/>
      <c r="W14" s="33"/>
      <c r="X14" s="33"/>
      <c r="Y14" s="33"/>
      <c r="Z14" s="33"/>
      <c r="AA14" s="33"/>
      <c r="AB14" s="33"/>
    </row>
    <row r="15" spans="2:28" hidden="1" x14ac:dyDescent="0.35">
      <c r="B15"/>
      <c r="M15" s="13" t="s">
        <v>32</v>
      </c>
      <c r="N15"/>
      <c r="O15"/>
      <c r="P15"/>
      <c r="Q15"/>
      <c r="R15"/>
      <c r="S15"/>
      <c r="T15"/>
      <c r="U15"/>
      <c r="V15"/>
      <c r="W15" s="33"/>
      <c r="X15" s="33"/>
      <c r="Y15" s="33"/>
      <c r="Z15" s="33"/>
      <c r="AA15" s="33"/>
      <c r="AB15" s="33"/>
    </row>
    <row r="16" spans="2:28" hidden="1" x14ac:dyDescent="0.35">
      <c r="B16"/>
      <c r="G16" s="29" t="s">
        <v>78</v>
      </c>
      <c r="N16"/>
      <c r="O16"/>
      <c r="P16"/>
      <c r="Q16"/>
      <c r="R16"/>
      <c r="S16"/>
      <c r="T16"/>
      <c r="U16"/>
      <c r="V16"/>
      <c r="W16" s="33"/>
      <c r="X16" s="33"/>
      <c r="Y16" s="33"/>
      <c r="Z16" s="33"/>
      <c r="AA16" s="33"/>
      <c r="AB16" s="33"/>
    </row>
    <row r="17" spans="2:28" hidden="1" x14ac:dyDescent="0.35">
      <c r="E17" t="s">
        <v>75</v>
      </c>
      <c r="F17" s="69" t="s">
        <v>77</v>
      </c>
      <c r="G17" s="116"/>
      <c r="H17" s="117"/>
      <c r="I17" s="117"/>
      <c r="J17" s="117"/>
      <c r="K17" s="117"/>
      <c r="L17" s="118"/>
      <c r="M17" s="14" t="s">
        <v>163</v>
      </c>
    </row>
    <row r="18" spans="2:28" hidden="1" x14ac:dyDescent="0.35">
      <c r="G18" s="119"/>
      <c r="H18" s="120"/>
      <c r="I18" s="120"/>
      <c r="J18" s="120"/>
      <c r="K18" s="120"/>
      <c r="L18" s="121"/>
      <c r="M18" s="14" t="s">
        <v>164</v>
      </c>
    </row>
    <row r="19" spans="2:28" hidden="1" x14ac:dyDescent="0.35">
      <c r="E19" t="s">
        <v>18</v>
      </c>
      <c r="F19" s="69" t="s">
        <v>77</v>
      </c>
      <c r="G19" s="119"/>
      <c r="H19" s="120"/>
      <c r="I19" s="120"/>
      <c r="J19" s="120"/>
      <c r="K19" s="120"/>
      <c r="L19" s="121"/>
      <c r="M19" s="14"/>
    </row>
    <row r="20" spans="2:28" hidden="1" x14ac:dyDescent="0.35">
      <c r="G20" s="119"/>
      <c r="H20" s="120"/>
      <c r="I20" s="120"/>
      <c r="J20" s="120"/>
      <c r="K20" s="120"/>
      <c r="L20" s="121"/>
    </row>
    <row r="21" spans="2:28" hidden="1" x14ac:dyDescent="0.35">
      <c r="E21" t="s">
        <v>65</v>
      </c>
      <c r="F21" t="s">
        <v>77</v>
      </c>
      <c r="G21" s="119"/>
      <c r="H21" s="120"/>
      <c r="I21" s="120"/>
      <c r="J21" s="120"/>
      <c r="K21" s="120"/>
      <c r="L21" s="121"/>
    </row>
    <row r="22" spans="2:28" hidden="1" x14ac:dyDescent="0.35">
      <c r="G22" s="119"/>
      <c r="H22" s="120"/>
      <c r="I22" s="120"/>
      <c r="J22" s="120"/>
      <c r="K22" s="120"/>
      <c r="L22" s="121"/>
    </row>
    <row r="23" spans="2:28" hidden="1" x14ac:dyDescent="0.35">
      <c r="E23" t="s">
        <v>69</v>
      </c>
      <c r="F23" s="69" t="s">
        <v>77</v>
      </c>
      <c r="G23" s="119"/>
      <c r="H23" s="120"/>
      <c r="I23" s="120"/>
      <c r="J23" s="120"/>
      <c r="K23" s="120"/>
      <c r="L23" s="121"/>
    </row>
    <row r="24" spans="2:28" hidden="1" x14ac:dyDescent="0.35">
      <c r="G24" s="119"/>
      <c r="H24" s="120"/>
      <c r="I24" s="120"/>
      <c r="J24" s="120"/>
      <c r="K24" s="120"/>
      <c r="L24" s="121"/>
    </row>
    <row r="25" spans="2:28" hidden="1" x14ac:dyDescent="0.35">
      <c r="E25" t="s">
        <v>76</v>
      </c>
      <c r="F25" s="69" t="s">
        <v>77</v>
      </c>
      <c r="G25" s="122"/>
      <c r="H25" s="123"/>
      <c r="I25" s="123"/>
      <c r="J25" s="123"/>
      <c r="K25" s="123"/>
      <c r="L25" s="124"/>
    </row>
    <row r="28" spans="2:28" x14ac:dyDescent="0.35">
      <c r="C28" s="115" t="str">
        <f>IF(F5="","",CONCATENATE("Indicate all housing development projects in ",F5," in which ",F4," has, at any time, been the property manager in the cells below."))</f>
        <v>Indicate all housing development projects in IL - Illinois in which  has, at any time, been the property manager in the cells below.</v>
      </c>
      <c r="D28" s="115"/>
      <c r="E28" s="115"/>
      <c r="F28" s="115"/>
      <c r="G28" s="115"/>
      <c r="H28" s="115"/>
      <c r="I28" s="115"/>
      <c r="J28" s="115"/>
      <c r="K28" s="115"/>
      <c r="L28" s="115"/>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14" t="str">
        <f>M17</f>
        <v>Previous</v>
      </c>
      <c r="X32" s="114"/>
      <c r="Y32" s="114" t="str">
        <f>M18</f>
        <v>Current</v>
      </c>
      <c r="Z32" s="114"/>
      <c r="AA32" s="114">
        <f>M19</f>
        <v>0</v>
      </c>
      <c r="AB32" s="114"/>
    </row>
    <row r="33" spans="2:28" x14ac:dyDescent="0.35">
      <c r="H33" s="18">
        <f>SUM(H34:H134)</f>
        <v>0</v>
      </c>
      <c r="I33" s="18">
        <f>SUM(I34:I134)</f>
        <v>0</v>
      </c>
      <c r="J33" s="18">
        <f>SUM(J34:J134)</f>
        <v>0</v>
      </c>
      <c r="K33" s="8"/>
      <c r="L33" s="9"/>
      <c r="N33" s="111"/>
      <c r="O33" s="111"/>
      <c r="P33" s="111"/>
      <c r="Q33" s="111"/>
      <c r="R33" s="111"/>
      <c r="S33" s="111"/>
      <c r="T33" s="111"/>
      <c r="U33" s="111"/>
      <c r="W33" s="40">
        <f>SUM(W34:W134)</f>
        <v>0</v>
      </c>
      <c r="X33" s="40">
        <f t="shared" ref="X33:AB33" si="0">SUM(X34:X134)</f>
        <v>0</v>
      </c>
      <c r="Y33" s="40">
        <f t="shared" si="0"/>
        <v>0</v>
      </c>
      <c r="Z33" s="40">
        <f t="shared" si="0"/>
        <v>0</v>
      </c>
      <c r="AA33" s="40">
        <f t="shared" si="0"/>
        <v>0</v>
      </c>
      <c r="AB33" s="40">
        <f t="shared" si="0"/>
        <v>0</v>
      </c>
    </row>
    <row r="34" spans="2:28" x14ac:dyDescent="0.35">
      <c r="B34" s="17">
        <f>IF(C34="",0,1)</f>
        <v>0</v>
      </c>
      <c r="C34" s="19" t="str">
        <f>IF(SUM(N34:U34)&gt;0,IF(SUM(N34:U34)&lt;8,"X",""),"")</f>
        <v/>
      </c>
      <c r="D34" s="38" t="str">
        <f>IF(F$5="","",LEFT(F$5,2))</f>
        <v>IL</v>
      </c>
      <c r="E34" s="63"/>
      <c r="F34" s="63"/>
      <c r="G34" s="63"/>
      <c r="H34" s="63"/>
      <c r="I34" s="63"/>
      <c r="J34" s="63"/>
      <c r="K34" s="64"/>
      <c r="L34" s="65"/>
      <c r="N34" s="11">
        <f t="shared" ref="N34:N65" si="1">IF(E34="",0,1)</f>
        <v>0</v>
      </c>
      <c r="O34" s="11">
        <f t="shared" ref="O34:U34" si="2">IF(F34="",0,1)</f>
        <v>0</v>
      </c>
      <c r="P34" s="11">
        <f t="shared" si="2"/>
        <v>0</v>
      </c>
      <c r="Q34" s="11">
        <f t="shared" si="2"/>
        <v>0</v>
      </c>
      <c r="R34" s="11">
        <f t="shared" si="2"/>
        <v>0</v>
      </c>
      <c r="S34" s="11">
        <f t="shared" si="2"/>
        <v>0</v>
      </c>
      <c r="T34" s="11">
        <f t="shared" si="2"/>
        <v>0</v>
      </c>
      <c r="U34" s="11">
        <f t="shared" si="2"/>
        <v>0</v>
      </c>
      <c r="W34" s="17">
        <f>IF(J34&gt;0,IF(K34=M$17,1,0),0)</f>
        <v>0</v>
      </c>
      <c r="X34" s="17">
        <f>IF(W34=1,J34,0)</f>
        <v>0</v>
      </c>
      <c r="Y34" s="17">
        <f t="shared" ref="Y34:Y65" si="3">IF(J34&gt;0,IF(K34=M$18,1,0),0)</f>
        <v>0</v>
      </c>
      <c r="Z34" s="17">
        <f t="shared" ref="Z34:Z65" si="4">IF(Y34=1,J34,0)</f>
        <v>0</v>
      </c>
      <c r="AA34" s="17">
        <f t="shared" ref="AA34:AA65" si="5">IF(J34&gt;0,IF(K34=M$19,1,0),0)</f>
        <v>0</v>
      </c>
      <c r="AB34" s="17">
        <f t="shared" ref="AB34:AB65" si="6">IF(AA34=1,J34,0)</f>
        <v>0</v>
      </c>
    </row>
    <row r="35" spans="2:28" x14ac:dyDescent="0.35">
      <c r="B35" s="17">
        <f t="shared" ref="B35:B98" si="7">IF(C35="",0,1)</f>
        <v>0</v>
      </c>
      <c r="C35" s="19" t="str">
        <f t="shared" ref="C35:C98" si="8">IF(SUM(N35:U35)&gt;0,IF(SUM(N35:U35)&lt;8,"X",""),"")</f>
        <v/>
      </c>
      <c r="D35" s="38" t="str">
        <f t="shared" ref="D35:D98" si="9">IF(F$5="","",LEFT(F$5,2))</f>
        <v>IL</v>
      </c>
      <c r="E35" s="66"/>
      <c r="F35" s="66"/>
      <c r="G35" s="66"/>
      <c r="H35" s="66"/>
      <c r="I35" s="66"/>
      <c r="J35" s="66"/>
      <c r="K35" s="67"/>
      <c r="L35" s="68"/>
      <c r="N35" s="11">
        <f t="shared" si="1"/>
        <v>0</v>
      </c>
      <c r="O35" s="11">
        <f t="shared" ref="O35:O98" si="10">IF(F35="",0,1)</f>
        <v>0</v>
      </c>
      <c r="P35" s="11">
        <f t="shared" ref="P35:P98" si="11">IF(G35="",0,1)</f>
        <v>0</v>
      </c>
      <c r="Q35" s="11">
        <f t="shared" ref="Q35:Q98" si="12">IF(H35="",0,1)</f>
        <v>0</v>
      </c>
      <c r="R35" s="11">
        <f t="shared" ref="R35:R98" si="13">IF(I35="",0,1)</f>
        <v>0</v>
      </c>
      <c r="S35" s="11">
        <f t="shared" ref="S35:S98" si="14">IF(J35="",0,1)</f>
        <v>0</v>
      </c>
      <c r="T35" s="11">
        <f t="shared" ref="T35:T98" si="15">IF(K35="",0,1)</f>
        <v>0</v>
      </c>
      <c r="U35" s="11">
        <f t="shared" ref="U35:U98" si="16">IF(L35="",0,1)</f>
        <v>0</v>
      </c>
      <c r="W35" s="17">
        <f t="shared" ref="W35:W98" si="17">IF(J35&gt;0,IF(K35=M$17,1,0),0)</f>
        <v>0</v>
      </c>
      <c r="X35" s="17">
        <f t="shared" ref="X35:X98" si="18">IF(W35=1,J35,0)</f>
        <v>0</v>
      </c>
      <c r="Y35" s="17">
        <f t="shared" si="3"/>
        <v>0</v>
      </c>
      <c r="Z35" s="17">
        <f t="shared" si="4"/>
        <v>0</v>
      </c>
      <c r="AA35" s="17">
        <f t="shared" si="5"/>
        <v>0</v>
      </c>
      <c r="AB35" s="17">
        <f t="shared" si="6"/>
        <v>0</v>
      </c>
    </row>
    <row r="36" spans="2:28" x14ac:dyDescent="0.35">
      <c r="B36" s="17">
        <f t="shared" si="7"/>
        <v>0</v>
      </c>
      <c r="C36" s="19" t="str">
        <f t="shared" si="8"/>
        <v/>
      </c>
      <c r="D36" s="38" t="str">
        <f t="shared" si="9"/>
        <v>IL</v>
      </c>
      <c r="E36" s="66"/>
      <c r="F36" s="66"/>
      <c r="G36" s="66"/>
      <c r="H36" s="66"/>
      <c r="I36" s="66"/>
      <c r="J36" s="66"/>
      <c r="K36" s="67"/>
      <c r="L36" s="68"/>
      <c r="N36" s="11">
        <f t="shared" si="1"/>
        <v>0</v>
      </c>
      <c r="O36" s="11">
        <f t="shared" si="10"/>
        <v>0</v>
      </c>
      <c r="P36" s="11">
        <f t="shared" si="11"/>
        <v>0</v>
      </c>
      <c r="Q36" s="11">
        <f t="shared" si="12"/>
        <v>0</v>
      </c>
      <c r="R36" s="11">
        <f t="shared" si="13"/>
        <v>0</v>
      </c>
      <c r="S36" s="11">
        <f t="shared" si="14"/>
        <v>0</v>
      </c>
      <c r="T36" s="11">
        <f t="shared" si="15"/>
        <v>0</v>
      </c>
      <c r="U36" s="11">
        <f t="shared" si="16"/>
        <v>0</v>
      </c>
      <c r="W36" s="17">
        <f t="shared" si="17"/>
        <v>0</v>
      </c>
      <c r="X36" s="17">
        <f t="shared" si="18"/>
        <v>0</v>
      </c>
      <c r="Y36" s="17">
        <f t="shared" si="3"/>
        <v>0</v>
      </c>
      <c r="Z36" s="17">
        <f t="shared" si="4"/>
        <v>0</v>
      </c>
      <c r="AA36" s="17">
        <f t="shared" si="5"/>
        <v>0</v>
      </c>
      <c r="AB36" s="17">
        <f t="shared" si="6"/>
        <v>0</v>
      </c>
    </row>
    <row r="37" spans="2:28" x14ac:dyDescent="0.35">
      <c r="B37" s="17">
        <f t="shared" si="7"/>
        <v>0</v>
      </c>
      <c r="C37" s="19" t="str">
        <f t="shared" si="8"/>
        <v/>
      </c>
      <c r="D37" s="38" t="str">
        <f t="shared" si="9"/>
        <v>IL</v>
      </c>
      <c r="E37" s="66"/>
      <c r="F37" s="66"/>
      <c r="G37" s="66"/>
      <c r="H37" s="66"/>
      <c r="I37" s="66"/>
      <c r="J37" s="66"/>
      <c r="K37" s="67"/>
      <c r="L37" s="68"/>
      <c r="N37" s="11">
        <f t="shared" si="1"/>
        <v>0</v>
      </c>
      <c r="O37" s="11">
        <f t="shared" si="10"/>
        <v>0</v>
      </c>
      <c r="P37" s="11">
        <f t="shared" si="11"/>
        <v>0</v>
      </c>
      <c r="Q37" s="11">
        <f t="shared" si="12"/>
        <v>0</v>
      </c>
      <c r="R37" s="11">
        <f t="shared" si="13"/>
        <v>0</v>
      </c>
      <c r="S37" s="11">
        <f t="shared" si="14"/>
        <v>0</v>
      </c>
      <c r="T37" s="11">
        <f t="shared" si="15"/>
        <v>0</v>
      </c>
      <c r="U37" s="11">
        <f t="shared" si="16"/>
        <v>0</v>
      </c>
      <c r="W37" s="17">
        <f t="shared" si="17"/>
        <v>0</v>
      </c>
      <c r="X37" s="17">
        <f t="shared" si="18"/>
        <v>0</v>
      </c>
      <c r="Y37" s="17">
        <f t="shared" si="3"/>
        <v>0</v>
      </c>
      <c r="Z37" s="17">
        <f t="shared" si="4"/>
        <v>0</v>
      </c>
      <c r="AA37" s="17">
        <f t="shared" si="5"/>
        <v>0</v>
      </c>
      <c r="AB37" s="17">
        <f t="shared" si="6"/>
        <v>0</v>
      </c>
    </row>
    <row r="38" spans="2:28" x14ac:dyDescent="0.35">
      <c r="B38" s="17">
        <f t="shared" si="7"/>
        <v>0</v>
      </c>
      <c r="C38" s="19" t="str">
        <f t="shared" si="8"/>
        <v/>
      </c>
      <c r="D38" s="38" t="str">
        <f t="shared" si="9"/>
        <v>IL</v>
      </c>
      <c r="E38" s="66"/>
      <c r="F38" s="66"/>
      <c r="G38" s="66"/>
      <c r="H38" s="66"/>
      <c r="I38" s="66"/>
      <c r="J38" s="66"/>
      <c r="K38" s="67"/>
      <c r="L38" s="68"/>
      <c r="N38" s="11">
        <f t="shared" si="1"/>
        <v>0</v>
      </c>
      <c r="O38" s="11">
        <f t="shared" si="10"/>
        <v>0</v>
      </c>
      <c r="P38" s="11">
        <f t="shared" si="11"/>
        <v>0</v>
      </c>
      <c r="Q38" s="11">
        <f t="shared" si="12"/>
        <v>0</v>
      </c>
      <c r="R38" s="11">
        <f t="shared" si="13"/>
        <v>0</v>
      </c>
      <c r="S38" s="11">
        <f t="shared" si="14"/>
        <v>0</v>
      </c>
      <c r="T38" s="11">
        <f t="shared" si="15"/>
        <v>0</v>
      </c>
      <c r="U38" s="11">
        <f t="shared" si="16"/>
        <v>0</v>
      </c>
      <c r="W38" s="17">
        <f t="shared" si="17"/>
        <v>0</v>
      </c>
      <c r="X38" s="17">
        <f t="shared" si="18"/>
        <v>0</v>
      </c>
      <c r="Y38" s="17">
        <f t="shared" si="3"/>
        <v>0</v>
      </c>
      <c r="Z38" s="17">
        <f t="shared" si="4"/>
        <v>0</v>
      </c>
      <c r="AA38" s="17">
        <f t="shared" si="5"/>
        <v>0</v>
      </c>
      <c r="AB38" s="17">
        <f t="shared" si="6"/>
        <v>0</v>
      </c>
    </row>
    <row r="39" spans="2:28" x14ac:dyDescent="0.35">
      <c r="B39" s="17">
        <f t="shared" si="7"/>
        <v>0</v>
      </c>
      <c r="C39" s="19" t="str">
        <f t="shared" si="8"/>
        <v/>
      </c>
      <c r="D39" s="38" t="str">
        <f t="shared" si="9"/>
        <v>IL</v>
      </c>
      <c r="E39" s="66"/>
      <c r="F39" s="66"/>
      <c r="G39" s="66"/>
      <c r="H39" s="66"/>
      <c r="I39" s="66"/>
      <c r="J39" s="66"/>
      <c r="K39" s="67"/>
      <c r="L39" s="68"/>
      <c r="N39" s="11">
        <f t="shared" si="1"/>
        <v>0</v>
      </c>
      <c r="O39" s="11">
        <f t="shared" si="10"/>
        <v>0</v>
      </c>
      <c r="P39" s="11">
        <f t="shared" si="11"/>
        <v>0</v>
      </c>
      <c r="Q39" s="11">
        <f t="shared" si="12"/>
        <v>0</v>
      </c>
      <c r="R39" s="11">
        <f t="shared" si="13"/>
        <v>0</v>
      </c>
      <c r="S39" s="11">
        <f t="shared" si="14"/>
        <v>0</v>
      </c>
      <c r="T39" s="11">
        <f t="shared" si="15"/>
        <v>0</v>
      </c>
      <c r="U39" s="11">
        <f t="shared" si="16"/>
        <v>0</v>
      </c>
      <c r="W39" s="17">
        <f t="shared" si="17"/>
        <v>0</v>
      </c>
      <c r="X39" s="17">
        <f t="shared" si="18"/>
        <v>0</v>
      </c>
      <c r="Y39" s="17">
        <f t="shared" si="3"/>
        <v>0</v>
      </c>
      <c r="Z39" s="17">
        <f t="shared" si="4"/>
        <v>0</v>
      </c>
      <c r="AA39" s="17">
        <f t="shared" si="5"/>
        <v>0</v>
      </c>
      <c r="AB39" s="17">
        <f t="shared" si="6"/>
        <v>0</v>
      </c>
    </row>
    <row r="40" spans="2:28" x14ac:dyDescent="0.35">
      <c r="B40" s="17">
        <f t="shared" si="7"/>
        <v>0</v>
      </c>
      <c r="C40" s="19" t="str">
        <f t="shared" si="8"/>
        <v/>
      </c>
      <c r="D40" s="38" t="str">
        <f t="shared" si="9"/>
        <v>IL</v>
      </c>
      <c r="E40" s="66"/>
      <c r="F40" s="66"/>
      <c r="G40" s="66"/>
      <c r="H40" s="66"/>
      <c r="I40" s="66"/>
      <c r="J40" s="66"/>
      <c r="K40" s="67"/>
      <c r="L40" s="68"/>
      <c r="N40" s="11">
        <f t="shared" si="1"/>
        <v>0</v>
      </c>
      <c r="O40" s="11">
        <f t="shared" si="10"/>
        <v>0</v>
      </c>
      <c r="P40" s="11">
        <f t="shared" si="11"/>
        <v>0</v>
      </c>
      <c r="Q40" s="11">
        <f t="shared" si="12"/>
        <v>0</v>
      </c>
      <c r="R40" s="11">
        <f t="shared" si="13"/>
        <v>0</v>
      </c>
      <c r="S40" s="11">
        <f t="shared" si="14"/>
        <v>0</v>
      </c>
      <c r="T40" s="11">
        <f t="shared" si="15"/>
        <v>0</v>
      </c>
      <c r="U40" s="11">
        <f t="shared" si="16"/>
        <v>0</v>
      </c>
      <c r="W40" s="17">
        <f t="shared" si="17"/>
        <v>0</v>
      </c>
      <c r="X40" s="17">
        <f t="shared" si="18"/>
        <v>0</v>
      </c>
      <c r="Y40" s="17">
        <f t="shared" si="3"/>
        <v>0</v>
      </c>
      <c r="Z40" s="17">
        <f t="shared" si="4"/>
        <v>0</v>
      </c>
      <c r="AA40" s="17">
        <f t="shared" si="5"/>
        <v>0</v>
      </c>
      <c r="AB40" s="17">
        <f t="shared" si="6"/>
        <v>0</v>
      </c>
    </row>
    <row r="41" spans="2:28" x14ac:dyDescent="0.35">
      <c r="B41" s="17">
        <f t="shared" si="7"/>
        <v>0</v>
      </c>
      <c r="C41" s="19" t="str">
        <f t="shared" si="8"/>
        <v/>
      </c>
      <c r="D41" s="38" t="str">
        <f t="shared" si="9"/>
        <v>IL</v>
      </c>
      <c r="E41" s="66"/>
      <c r="F41" s="66"/>
      <c r="G41" s="66"/>
      <c r="H41" s="66"/>
      <c r="I41" s="66"/>
      <c r="J41" s="66"/>
      <c r="K41" s="67"/>
      <c r="L41" s="68"/>
      <c r="N41" s="11">
        <f t="shared" si="1"/>
        <v>0</v>
      </c>
      <c r="O41" s="11">
        <f t="shared" si="10"/>
        <v>0</v>
      </c>
      <c r="P41" s="11">
        <f t="shared" si="11"/>
        <v>0</v>
      </c>
      <c r="Q41" s="11">
        <f t="shared" si="12"/>
        <v>0</v>
      </c>
      <c r="R41" s="11">
        <f t="shared" si="13"/>
        <v>0</v>
      </c>
      <c r="S41" s="11">
        <f t="shared" si="14"/>
        <v>0</v>
      </c>
      <c r="T41" s="11">
        <f t="shared" si="15"/>
        <v>0</v>
      </c>
      <c r="U41" s="11">
        <f t="shared" si="16"/>
        <v>0</v>
      </c>
      <c r="W41" s="17">
        <f t="shared" si="17"/>
        <v>0</v>
      </c>
      <c r="X41" s="17">
        <f t="shared" si="18"/>
        <v>0</v>
      </c>
      <c r="Y41" s="17">
        <f t="shared" si="3"/>
        <v>0</v>
      </c>
      <c r="Z41" s="17">
        <f t="shared" si="4"/>
        <v>0</v>
      </c>
      <c r="AA41" s="17">
        <f t="shared" si="5"/>
        <v>0</v>
      </c>
      <c r="AB41" s="17">
        <f t="shared" si="6"/>
        <v>0</v>
      </c>
    </row>
    <row r="42" spans="2:28" x14ac:dyDescent="0.35">
      <c r="B42" s="17">
        <f t="shared" si="7"/>
        <v>0</v>
      </c>
      <c r="C42" s="19" t="str">
        <f t="shared" si="8"/>
        <v/>
      </c>
      <c r="D42" s="38" t="str">
        <f t="shared" si="9"/>
        <v>IL</v>
      </c>
      <c r="E42" s="66"/>
      <c r="F42" s="66"/>
      <c r="G42" s="66"/>
      <c r="H42" s="66"/>
      <c r="I42" s="66"/>
      <c r="J42" s="66"/>
      <c r="K42" s="67"/>
      <c r="L42" s="68"/>
      <c r="N42" s="11">
        <f t="shared" si="1"/>
        <v>0</v>
      </c>
      <c r="O42" s="11">
        <f t="shared" si="10"/>
        <v>0</v>
      </c>
      <c r="P42" s="11">
        <f t="shared" si="11"/>
        <v>0</v>
      </c>
      <c r="Q42" s="11">
        <f t="shared" si="12"/>
        <v>0</v>
      </c>
      <c r="R42" s="11">
        <f t="shared" si="13"/>
        <v>0</v>
      </c>
      <c r="S42" s="11">
        <f t="shared" si="14"/>
        <v>0</v>
      </c>
      <c r="T42" s="11">
        <f t="shared" si="15"/>
        <v>0</v>
      </c>
      <c r="U42" s="11">
        <f t="shared" si="16"/>
        <v>0</v>
      </c>
      <c r="W42" s="17">
        <f t="shared" si="17"/>
        <v>0</v>
      </c>
      <c r="X42" s="17">
        <f t="shared" si="18"/>
        <v>0</v>
      </c>
      <c r="Y42" s="17">
        <f t="shared" si="3"/>
        <v>0</v>
      </c>
      <c r="Z42" s="17">
        <f t="shared" si="4"/>
        <v>0</v>
      </c>
      <c r="AA42" s="17">
        <f t="shared" si="5"/>
        <v>0</v>
      </c>
      <c r="AB42" s="17">
        <f t="shared" si="6"/>
        <v>0</v>
      </c>
    </row>
    <row r="43" spans="2:28" x14ac:dyDescent="0.35">
      <c r="B43" s="17">
        <f t="shared" si="7"/>
        <v>0</v>
      </c>
      <c r="C43" s="19" t="str">
        <f t="shared" si="8"/>
        <v/>
      </c>
      <c r="D43" s="38" t="str">
        <f t="shared" si="9"/>
        <v>IL</v>
      </c>
      <c r="E43" s="66"/>
      <c r="F43" s="66"/>
      <c r="G43" s="66"/>
      <c r="H43" s="66"/>
      <c r="I43" s="66"/>
      <c r="J43" s="66"/>
      <c r="K43" s="67"/>
      <c r="L43" s="68"/>
      <c r="N43" s="11">
        <f t="shared" si="1"/>
        <v>0</v>
      </c>
      <c r="O43" s="11">
        <f t="shared" si="10"/>
        <v>0</v>
      </c>
      <c r="P43" s="11">
        <f t="shared" si="11"/>
        <v>0</v>
      </c>
      <c r="Q43" s="11">
        <f t="shared" si="12"/>
        <v>0</v>
      </c>
      <c r="R43" s="11">
        <f t="shared" si="13"/>
        <v>0</v>
      </c>
      <c r="S43" s="11">
        <f t="shared" si="14"/>
        <v>0</v>
      </c>
      <c r="T43" s="11">
        <f t="shared" si="15"/>
        <v>0</v>
      </c>
      <c r="U43" s="11">
        <f t="shared" si="16"/>
        <v>0</v>
      </c>
      <c r="W43" s="17">
        <f t="shared" si="17"/>
        <v>0</v>
      </c>
      <c r="X43" s="17">
        <f t="shared" si="18"/>
        <v>0</v>
      </c>
      <c r="Y43" s="17">
        <f t="shared" si="3"/>
        <v>0</v>
      </c>
      <c r="Z43" s="17">
        <f t="shared" si="4"/>
        <v>0</v>
      </c>
      <c r="AA43" s="17">
        <f t="shared" si="5"/>
        <v>0</v>
      </c>
      <c r="AB43" s="17">
        <f t="shared" si="6"/>
        <v>0</v>
      </c>
    </row>
    <row r="44" spans="2:28" x14ac:dyDescent="0.35">
      <c r="B44" s="17">
        <f t="shared" si="7"/>
        <v>0</v>
      </c>
      <c r="C44" s="19" t="str">
        <f t="shared" si="8"/>
        <v/>
      </c>
      <c r="D44" s="38" t="str">
        <f t="shared" si="9"/>
        <v>IL</v>
      </c>
      <c r="E44" s="66"/>
      <c r="F44" s="66"/>
      <c r="G44" s="66"/>
      <c r="H44" s="66"/>
      <c r="I44" s="66"/>
      <c r="J44" s="66"/>
      <c r="K44" s="67"/>
      <c r="L44" s="68"/>
      <c r="N44" s="11">
        <f t="shared" si="1"/>
        <v>0</v>
      </c>
      <c r="O44" s="11">
        <f t="shared" si="10"/>
        <v>0</v>
      </c>
      <c r="P44" s="11">
        <f t="shared" si="11"/>
        <v>0</v>
      </c>
      <c r="Q44" s="11">
        <f t="shared" si="12"/>
        <v>0</v>
      </c>
      <c r="R44" s="11">
        <f t="shared" si="13"/>
        <v>0</v>
      </c>
      <c r="S44" s="11">
        <f t="shared" si="14"/>
        <v>0</v>
      </c>
      <c r="T44" s="11">
        <f t="shared" si="15"/>
        <v>0</v>
      </c>
      <c r="U44" s="11">
        <f t="shared" si="16"/>
        <v>0</v>
      </c>
      <c r="W44" s="17">
        <f t="shared" si="17"/>
        <v>0</v>
      </c>
      <c r="X44" s="17">
        <f t="shared" si="18"/>
        <v>0</v>
      </c>
      <c r="Y44" s="17">
        <f t="shared" si="3"/>
        <v>0</v>
      </c>
      <c r="Z44" s="17">
        <f t="shared" si="4"/>
        <v>0</v>
      </c>
      <c r="AA44" s="17">
        <f t="shared" si="5"/>
        <v>0</v>
      </c>
      <c r="AB44" s="17">
        <f t="shared" si="6"/>
        <v>0</v>
      </c>
    </row>
    <row r="45" spans="2:28" x14ac:dyDescent="0.35">
      <c r="B45" s="17">
        <f t="shared" si="7"/>
        <v>0</v>
      </c>
      <c r="C45" s="19" t="str">
        <f t="shared" si="8"/>
        <v/>
      </c>
      <c r="D45" s="38" t="str">
        <f t="shared" si="9"/>
        <v>IL</v>
      </c>
      <c r="E45" s="66"/>
      <c r="F45" s="66"/>
      <c r="G45" s="66"/>
      <c r="H45" s="66"/>
      <c r="I45" s="66"/>
      <c r="J45" s="66"/>
      <c r="K45" s="67"/>
      <c r="L45" s="68"/>
      <c r="N45" s="11">
        <f t="shared" si="1"/>
        <v>0</v>
      </c>
      <c r="O45" s="11">
        <f t="shared" si="10"/>
        <v>0</v>
      </c>
      <c r="P45" s="11">
        <f t="shared" si="11"/>
        <v>0</v>
      </c>
      <c r="Q45" s="11">
        <f t="shared" si="12"/>
        <v>0</v>
      </c>
      <c r="R45" s="11">
        <f t="shared" si="13"/>
        <v>0</v>
      </c>
      <c r="S45" s="11">
        <f t="shared" si="14"/>
        <v>0</v>
      </c>
      <c r="T45" s="11">
        <f t="shared" si="15"/>
        <v>0</v>
      </c>
      <c r="U45" s="11">
        <f t="shared" si="16"/>
        <v>0</v>
      </c>
      <c r="W45" s="17">
        <f t="shared" si="17"/>
        <v>0</v>
      </c>
      <c r="X45" s="17">
        <f t="shared" si="18"/>
        <v>0</v>
      </c>
      <c r="Y45" s="17">
        <f t="shared" si="3"/>
        <v>0</v>
      </c>
      <c r="Z45" s="17">
        <f t="shared" si="4"/>
        <v>0</v>
      </c>
      <c r="AA45" s="17">
        <f t="shared" si="5"/>
        <v>0</v>
      </c>
      <c r="AB45" s="17">
        <f t="shared" si="6"/>
        <v>0</v>
      </c>
    </row>
    <row r="46" spans="2:28" x14ac:dyDescent="0.35">
      <c r="B46" s="17">
        <f t="shared" si="7"/>
        <v>0</v>
      </c>
      <c r="C46" s="19" t="str">
        <f t="shared" si="8"/>
        <v/>
      </c>
      <c r="D46" s="38" t="str">
        <f t="shared" si="9"/>
        <v>IL</v>
      </c>
      <c r="E46" s="66"/>
      <c r="F46" s="66"/>
      <c r="G46" s="66"/>
      <c r="H46" s="66"/>
      <c r="I46" s="66"/>
      <c r="J46" s="66"/>
      <c r="K46" s="67"/>
      <c r="L46" s="68"/>
      <c r="N46" s="11">
        <f t="shared" si="1"/>
        <v>0</v>
      </c>
      <c r="O46" s="11">
        <f t="shared" si="10"/>
        <v>0</v>
      </c>
      <c r="P46" s="11">
        <f t="shared" si="11"/>
        <v>0</v>
      </c>
      <c r="Q46" s="11">
        <f t="shared" si="12"/>
        <v>0</v>
      </c>
      <c r="R46" s="11">
        <f t="shared" si="13"/>
        <v>0</v>
      </c>
      <c r="S46" s="11">
        <f t="shared" si="14"/>
        <v>0</v>
      </c>
      <c r="T46" s="11">
        <f t="shared" si="15"/>
        <v>0</v>
      </c>
      <c r="U46" s="11">
        <f t="shared" si="16"/>
        <v>0</v>
      </c>
      <c r="W46" s="17">
        <f t="shared" si="17"/>
        <v>0</v>
      </c>
      <c r="X46" s="17">
        <f t="shared" si="18"/>
        <v>0</v>
      </c>
      <c r="Y46" s="17">
        <f t="shared" si="3"/>
        <v>0</v>
      </c>
      <c r="Z46" s="17">
        <f t="shared" si="4"/>
        <v>0</v>
      </c>
      <c r="AA46" s="17">
        <f t="shared" si="5"/>
        <v>0</v>
      </c>
      <c r="AB46" s="17">
        <f t="shared" si="6"/>
        <v>0</v>
      </c>
    </row>
    <row r="47" spans="2:28" x14ac:dyDescent="0.35">
      <c r="B47" s="17">
        <f t="shared" si="7"/>
        <v>0</v>
      </c>
      <c r="C47" s="19" t="str">
        <f t="shared" si="8"/>
        <v/>
      </c>
      <c r="D47" s="38" t="str">
        <f t="shared" si="9"/>
        <v>IL</v>
      </c>
      <c r="E47" s="66"/>
      <c r="F47" s="66"/>
      <c r="G47" s="66"/>
      <c r="H47" s="66"/>
      <c r="I47" s="66"/>
      <c r="J47" s="66"/>
      <c r="K47" s="67"/>
      <c r="L47" s="68"/>
      <c r="N47" s="11">
        <f t="shared" si="1"/>
        <v>0</v>
      </c>
      <c r="O47" s="11">
        <f t="shared" si="10"/>
        <v>0</v>
      </c>
      <c r="P47" s="11">
        <f t="shared" si="11"/>
        <v>0</v>
      </c>
      <c r="Q47" s="11">
        <f t="shared" si="12"/>
        <v>0</v>
      </c>
      <c r="R47" s="11">
        <f t="shared" si="13"/>
        <v>0</v>
      </c>
      <c r="S47" s="11">
        <f t="shared" si="14"/>
        <v>0</v>
      </c>
      <c r="T47" s="11">
        <f t="shared" si="15"/>
        <v>0</v>
      </c>
      <c r="U47" s="11">
        <f t="shared" si="16"/>
        <v>0</v>
      </c>
      <c r="W47" s="17">
        <f t="shared" si="17"/>
        <v>0</v>
      </c>
      <c r="X47" s="17">
        <f t="shared" si="18"/>
        <v>0</v>
      </c>
      <c r="Y47" s="17">
        <f t="shared" si="3"/>
        <v>0</v>
      </c>
      <c r="Z47" s="17">
        <f t="shared" si="4"/>
        <v>0</v>
      </c>
      <c r="AA47" s="17">
        <f t="shared" si="5"/>
        <v>0</v>
      </c>
      <c r="AB47" s="17">
        <f t="shared" si="6"/>
        <v>0</v>
      </c>
    </row>
    <row r="48" spans="2:28" x14ac:dyDescent="0.35">
      <c r="B48" s="17">
        <f t="shared" si="7"/>
        <v>0</v>
      </c>
      <c r="C48" s="19" t="str">
        <f t="shared" si="8"/>
        <v/>
      </c>
      <c r="D48" s="38" t="str">
        <f t="shared" si="9"/>
        <v>IL</v>
      </c>
      <c r="E48" s="66"/>
      <c r="F48" s="66"/>
      <c r="G48" s="66"/>
      <c r="H48" s="66"/>
      <c r="I48" s="66"/>
      <c r="J48" s="66"/>
      <c r="K48" s="67"/>
      <c r="L48" s="68"/>
      <c r="N48" s="11">
        <f t="shared" si="1"/>
        <v>0</v>
      </c>
      <c r="O48" s="11">
        <f t="shared" si="10"/>
        <v>0</v>
      </c>
      <c r="P48" s="11">
        <f t="shared" si="11"/>
        <v>0</v>
      </c>
      <c r="Q48" s="11">
        <f t="shared" si="12"/>
        <v>0</v>
      </c>
      <c r="R48" s="11">
        <f t="shared" si="13"/>
        <v>0</v>
      </c>
      <c r="S48" s="11">
        <f t="shared" si="14"/>
        <v>0</v>
      </c>
      <c r="T48" s="11">
        <f t="shared" si="15"/>
        <v>0</v>
      </c>
      <c r="U48" s="11">
        <f t="shared" si="16"/>
        <v>0</v>
      </c>
      <c r="W48" s="17">
        <f t="shared" si="17"/>
        <v>0</v>
      </c>
      <c r="X48" s="17">
        <f t="shared" si="18"/>
        <v>0</v>
      </c>
      <c r="Y48" s="17">
        <f t="shared" si="3"/>
        <v>0</v>
      </c>
      <c r="Z48" s="17">
        <f t="shared" si="4"/>
        <v>0</v>
      </c>
      <c r="AA48" s="17">
        <f t="shared" si="5"/>
        <v>0</v>
      </c>
      <c r="AB48" s="17">
        <f t="shared" si="6"/>
        <v>0</v>
      </c>
    </row>
    <row r="49" spans="2:28" x14ac:dyDescent="0.35">
      <c r="B49" s="17">
        <f t="shared" si="7"/>
        <v>0</v>
      </c>
      <c r="C49" s="19" t="str">
        <f t="shared" si="8"/>
        <v/>
      </c>
      <c r="D49" s="38" t="str">
        <f t="shared" si="9"/>
        <v>IL</v>
      </c>
      <c r="E49" s="66"/>
      <c r="F49" s="66"/>
      <c r="G49" s="66"/>
      <c r="H49" s="66"/>
      <c r="I49" s="66"/>
      <c r="J49" s="66"/>
      <c r="K49" s="67"/>
      <c r="L49" s="68"/>
      <c r="N49" s="11">
        <f t="shared" si="1"/>
        <v>0</v>
      </c>
      <c r="O49" s="11">
        <f t="shared" si="10"/>
        <v>0</v>
      </c>
      <c r="P49" s="11">
        <f t="shared" si="11"/>
        <v>0</v>
      </c>
      <c r="Q49" s="11">
        <f t="shared" si="12"/>
        <v>0</v>
      </c>
      <c r="R49" s="11">
        <f t="shared" si="13"/>
        <v>0</v>
      </c>
      <c r="S49" s="11">
        <f t="shared" si="14"/>
        <v>0</v>
      </c>
      <c r="T49" s="11">
        <f t="shared" si="15"/>
        <v>0</v>
      </c>
      <c r="U49" s="11">
        <f t="shared" si="16"/>
        <v>0</v>
      </c>
      <c r="W49" s="17">
        <f t="shared" si="17"/>
        <v>0</v>
      </c>
      <c r="X49" s="17">
        <f t="shared" si="18"/>
        <v>0</v>
      </c>
      <c r="Y49" s="17">
        <f t="shared" si="3"/>
        <v>0</v>
      </c>
      <c r="Z49" s="17">
        <f t="shared" si="4"/>
        <v>0</v>
      </c>
      <c r="AA49" s="17">
        <f t="shared" si="5"/>
        <v>0</v>
      </c>
      <c r="AB49" s="17">
        <f t="shared" si="6"/>
        <v>0</v>
      </c>
    </row>
    <row r="50" spans="2:28" x14ac:dyDescent="0.35">
      <c r="B50" s="17">
        <f t="shared" si="7"/>
        <v>0</v>
      </c>
      <c r="C50" s="19" t="str">
        <f t="shared" si="8"/>
        <v/>
      </c>
      <c r="D50" s="38" t="str">
        <f t="shared" si="9"/>
        <v>IL</v>
      </c>
      <c r="E50" s="66"/>
      <c r="F50" s="66"/>
      <c r="G50" s="66"/>
      <c r="H50" s="66"/>
      <c r="I50" s="66"/>
      <c r="J50" s="66"/>
      <c r="K50" s="67"/>
      <c r="L50" s="68"/>
      <c r="N50" s="11">
        <f t="shared" si="1"/>
        <v>0</v>
      </c>
      <c r="O50" s="11">
        <f t="shared" si="10"/>
        <v>0</v>
      </c>
      <c r="P50" s="11">
        <f t="shared" si="11"/>
        <v>0</v>
      </c>
      <c r="Q50" s="11">
        <f t="shared" si="12"/>
        <v>0</v>
      </c>
      <c r="R50" s="11">
        <f t="shared" si="13"/>
        <v>0</v>
      </c>
      <c r="S50" s="11">
        <f t="shared" si="14"/>
        <v>0</v>
      </c>
      <c r="T50" s="11">
        <f t="shared" si="15"/>
        <v>0</v>
      </c>
      <c r="U50" s="11">
        <f t="shared" si="16"/>
        <v>0</v>
      </c>
      <c r="W50" s="17">
        <f t="shared" si="17"/>
        <v>0</v>
      </c>
      <c r="X50" s="17">
        <f t="shared" si="18"/>
        <v>0</v>
      </c>
      <c r="Y50" s="17">
        <f t="shared" si="3"/>
        <v>0</v>
      </c>
      <c r="Z50" s="17">
        <f t="shared" si="4"/>
        <v>0</v>
      </c>
      <c r="AA50" s="17">
        <f t="shared" si="5"/>
        <v>0</v>
      </c>
      <c r="AB50" s="17">
        <f t="shared" si="6"/>
        <v>0</v>
      </c>
    </row>
    <row r="51" spans="2:28" x14ac:dyDescent="0.35">
      <c r="B51" s="17">
        <f t="shared" si="7"/>
        <v>0</v>
      </c>
      <c r="C51" s="19" t="str">
        <f t="shared" si="8"/>
        <v/>
      </c>
      <c r="D51" s="38" t="str">
        <f t="shared" si="9"/>
        <v>IL</v>
      </c>
      <c r="E51" s="66"/>
      <c r="F51" s="66"/>
      <c r="G51" s="66"/>
      <c r="H51" s="66"/>
      <c r="I51" s="66"/>
      <c r="J51" s="66"/>
      <c r="K51" s="67"/>
      <c r="L51" s="68"/>
      <c r="N51" s="11">
        <f t="shared" si="1"/>
        <v>0</v>
      </c>
      <c r="O51" s="11">
        <f t="shared" si="10"/>
        <v>0</v>
      </c>
      <c r="P51" s="11">
        <f t="shared" si="11"/>
        <v>0</v>
      </c>
      <c r="Q51" s="11">
        <f t="shared" si="12"/>
        <v>0</v>
      </c>
      <c r="R51" s="11">
        <f t="shared" si="13"/>
        <v>0</v>
      </c>
      <c r="S51" s="11">
        <f t="shared" si="14"/>
        <v>0</v>
      </c>
      <c r="T51" s="11">
        <f t="shared" si="15"/>
        <v>0</v>
      </c>
      <c r="U51" s="11">
        <f t="shared" si="16"/>
        <v>0</v>
      </c>
      <c r="W51" s="17">
        <f t="shared" si="17"/>
        <v>0</v>
      </c>
      <c r="X51" s="17">
        <f t="shared" si="18"/>
        <v>0</v>
      </c>
      <c r="Y51" s="17">
        <f t="shared" si="3"/>
        <v>0</v>
      </c>
      <c r="Z51" s="17">
        <f t="shared" si="4"/>
        <v>0</v>
      </c>
      <c r="AA51" s="17">
        <f t="shared" si="5"/>
        <v>0</v>
      </c>
      <c r="AB51" s="17">
        <f t="shared" si="6"/>
        <v>0</v>
      </c>
    </row>
    <row r="52" spans="2:28" x14ac:dyDescent="0.35">
      <c r="B52" s="17">
        <f t="shared" si="7"/>
        <v>0</v>
      </c>
      <c r="C52" s="19" t="str">
        <f t="shared" si="8"/>
        <v/>
      </c>
      <c r="D52" s="38" t="str">
        <f t="shared" si="9"/>
        <v>IL</v>
      </c>
      <c r="E52" s="66"/>
      <c r="F52" s="66"/>
      <c r="G52" s="66"/>
      <c r="H52" s="66"/>
      <c r="I52" s="66"/>
      <c r="J52" s="66"/>
      <c r="K52" s="67"/>
      <c r="L52" s="68"/>
      <c r="N52" s="11">
        <f t="shared" si="1"/>
        <v>0</v>
      </c>
      <c r="O52" s="11">
        <f t="shared" si="10"/>
        <v>0</v>
      </c>
      <c r="P52" s="11">
        <f t="shared" si="11"/>
        <v>0</v>
      </c>
      <c r="Q52" s="11">
        <f t="shared" si="12"/>
        <v>0</v>
      </c>
      <c r="R52" s="11">
        <f t="shared" si="13"/>
        <v>0</v>
      </c>
      <c r="S52" s="11">
        <f t="shared" si="14"/>
        <v>0</v>
      </c>
      <c r="T52" s="11">
        <f t="shared" si="15"/>
        <v>0</v>
      </c>
      <c r="U52" s="11">
        <f t="shared" si="16"/>
        <v>0</v>
      </c>
      <c r="W52" s="17">
        <f t="shared" si="17"/>
        <v>0</v>
      </c>
      <c r="X52" s="17">
        <f t="shared" si="18"/>
        <v>0</v>
      </c>
      <c r="Y52" s="17">
        <f t="shared" si="3"/>
        <v>0</v>
      </c>
      <c r="Z52" s="17">
        <f t="shared" si="4"/>
        <v>0</v>
      </c>
      <c r="AA52" s="17">
        <f t="shared" si="5"/>
        <v>0</v>
      </c>
      <c r="AB52" s="17">
        <f t="shared" si="6"/>
        <v>0</v>
      </c>
    </row>
    <row r="53" spans="2:28" x14ac:dyDescent="0.35">
      <c r="B53" s="17">
        <f t="shared" si="7"/>
        <v>0</v>
      </c>
      <c r="C53" s="19" t="str">
        <f t="shared" si="8"/>
        <v/>
      </c>
      <c r="D53" s="38" t="str">
        <f t="shared" si="9"/>
        <v>IL</v>
      </c>
      <c r="E53" s="66"/>
      <c r="F53" s="66"/>
      <c r="G53" s="66"/>
      <c r="H53" s="66"/>
      <c r="I53" s="66"/>
      <c r="J53" s="66"/>
      <c r="K53" s="67"/>
      <c r="L53" s="68"/>
      <c r="N53" s="11">
        <f t="shared" si="1"/>
        <v>0</v>
      </c>
      <c r="O53" s="11">
        <f t="shared" si="10"/>
        <v>0</v>
      </c>
      <c r="P53" s="11">
        <f t="shared" si="11"/>
        <v>0</v>
      </c>
      <c r="Q53" s="11">
        <f t="shared" si="12"/>
        <v>0</v>
      </c>
      <c r="R53" s="11">
        <f t="shared" si="13"/>
        <v>0</v>
      </c>
      <c r="S53" s="11">
        <f t="shared" si="14"/>
        <v>0</v>
      </c>
      <c r="T53" s="11">
        <f t="shared" si="15"/>
        <v>0</v>
      </c>
      <c r="U53" s="11">
        <f t="shared" si="16"/>
        <v>0</v>
      </c>
      <c r="W53" s="17">
        <f t="shared" si="17"/>
        <v>0</v>
      </c>
      <c r="X53" s="17">
        <f t="shared" si="18"/>
        <v>0</v>
      </c>
      <c r="Y53" s="17">
        <f t="shared" si="3"/>
        <v>0</v>
      </c>
      <c r="Z53" s="17">
        <f t="shared" si="4"/>
        <v>0</v>
      </c>
      <c r="AA53" s="17">
        <f t="shared" si="5"/>
        <v>0</v>
      </c>
      <c r="AB53" s="17">
        <f t="shared" si="6"/>
        <v>0</v>
      </c>
    </row>
    <row r="54" spans="2:28" x14ac:dyDescent="0.35">
      <c r="B54" s="17">
        <f t="shared" si="7"/>
        <v>0</v>
      </c>
      <c r="C54" s="19" t="str">
        <f t="shared" si="8"/>
        <v/>
      </c>
      <c r="D54" s="38" t="str">
        <f t="shared" si="9"/>
        <v>IL</v>
      </c>
      <c r="E54" s="66"/>
      <c r="F54" s="66"/>
      <c r="G54" s="66"/>
      <c r="H54" s="66"/>
      <c r="I54" s="66"/>
      <c r="J54" s="66"/>
      <c r="K54" s="67"/>
      <c r="L54" s="68"/>
      <c r="N54" s="11">
        <f t="shared" si="1"/>
        <v>0</v>
      </c>
      <c r="O54" s="11">
        <f t="shared" si="10"/>
        <v>0</v>
      </c>
      <c r="P54" s="11">
        <f t="shared" si="11"/>
        <v>0</v>
      </c>
      <c r="Q54" s="11">
        <f t="shared" si="12"/>
        <v>0</v>
      </c>
      <c r="R54" s="11">
        <f t="shared" si="13"/>
        <v>0</v>
      </c>
      <c r="S54" s="11">
        <f t="shared" si="14"/>
        <v>0</v>
      </c>
      <c r="T54" s="11">
        <f t="shared" si="15"/>
        <v>0</v>
      </c>
      <c r="U54" s="11">
        <f t="shared" si="16"/>
        <v>0</v>
      </c>
      <c r="W54" s="17">
        <f t="shared" si="17"/>
        <v>0</v>
      </c>
      <c r="X54" s="17">
        <f t="shared" si="18"/>
        <v>0</v>
      </c>
      <c r="Y54" s="17">
        <f t="shared" si="3"/>
        <v>0</v>
      </c>
      <c r="Z54" s="17">
        <f t="shared" si="4"/>
        <v>0</v>
      </c>
      <c r="AA54" s="17">
        <f t="shared" si="5"/>
        <v>0</v>
      </c>
      <c r="AB54" s="17">
        <f t="shared" si="6"/>
        <v>0</v>
      </c>
    </row>
    <row r="55" spans="2:28" x14ac:dyDescent="0.35">
      <c r="B55" s="17">
        <f t="shared" si="7"/>
        <v>0</v>
      </c>
      <c r="C55" s="19" t="str">
        <f t="shared" si="8"/>
        <v/>
      </c>
      <c r="D55" s="38" t="str">
        <f t="shared" si="9"/>
        <v>IL</v>
      </c>
      <c r="E55" s="66"/>
      <c r="F55" s="66"/>
      <c r="G55" s="66"/>
      <c r="H55" s="66"/>
      <c r="I55" s="66"/>
      <c r="J55" s="66"/>
      <c r="K55" s="67"/>
      <c r="L55" s="68"/>
      <c r="N55" s="11">
        <f t="shared" si="1"/>
        <v>0</v>
      </c>
      <c r="O55" s="11">
        <f t="shared" si="10"/>
        <v>0</v>
      </c>
      <c r="P55" s="11">
        <f t="shared" si="11"/>
        <v>0</v>
      </c>
      <c r="Q55" s="11">
        <f t="shared" si="12"/>
        <v>0</v>
      </c>
      <c r="R55" s="11">
        <f t="shared" si="13"/>
        <v>0</v>
      </c>
      <c r="S55" s="11">
        <f t="shared" si="14"/>
        <v>0</v>
      </c>
      <c r="T55" s="11">
        <f t="shared" si="15"/>
        <v>0</v>
      </c>
      <c r="U55" s="11">
        <f t="shared" si="16"/>
        <v>0</v>
      </c>
      <c r="W55" s="17">
        <f t="shared" si="17"/>
        <v>0</v>
      </c>
      <c r="X55" s="17">
        <f t="shared" si="18"/>
        <v>0</v>
      </c>
      <c r="Y55" s="17">
        <f t="shared" si="3"/>
        <v>0</v>
      </c>
      <c r="Z55" s="17">
        <f t="shared" si="4"/>
        <v>0</v>
      </c>
      <c r="AA55" s="17">
        <f t="shared" si="5"/>
        <v>0</v>
      </c>
      <c r="AB55" s="17">
        <f t="shared" si="6"/>
        <v>0</v>
      </c>
    </row>
    <row r="56" spans="2:28" x14ac:dyDescent="0.35">
      <c r="B56" s="17">
        <f t="shared" si="7"/>
        <v>0</v>
      </c>
      <c r="C56" s="19" t="str">
        <f t="shared" si="8"/>
        <v/>
      </c>
      <c r="D56" s="38" t="str">
        <f t="shared" si="9"/>
        <v>IL</v>
      </c>
      <c r="E56" s="66"/>
      <c r="F56" s="66"/>
      <c r="G56" s="66"/>
      <c r="H56" s="66"/>
      <c r="I56" s="66"/>
      <c r="J56" s="66"/>
      <c r="K56" s="67"/>
      <c r="L56" s="68"/>
      <c r="N56" s="11">
        <f t="shared" si="1"/>
        <v>0</v>
      </c>
      <c r="O56" s="11">
        <f t="shared" si="10"/>
        <v>0</v>
      </c>
      <c r="P56" s="11">
        <f t="shared" si="11"/>
        <v>0</v>
      </c>
      <c r="Q56" s="11">
        <f t="shared" si="12"/>
        <v>0</v>
      </c>
      <c r="R56" s="11">
        <f t="shared" si="13"/>
        <v>0</v>
      </c>
      <c r="S56" s="11">
        <f t="shared" si="14"/>
        <v>0</v>
      </c>
      <c r="T56" s="11">
        <f t="shared" si="15"/>
        <v>0</v>
      </c>
      <c r="U56" s="11">
        <f t="shared" si="16"/>
        <v>0</v>
      </c>
      <c r="W56" s="17">
        <f t="shared" si="17"/>
        <v>0</v>
      </c>
      <c r="X56" s="17">
        <f t="shared" si="18"/>
        <v>0</v>
      </c>
      <c r="Y56" s="17">
        <f t="shared" si="3"/>
        <v>0</v>
      </c>
      <c r="Z56" s="17">
        <f t="shared" si="4"/>
        <v>0</v>
      </c>
      <c r="AA56" s="17">
        <f t="shared" si="5"/>
        <v>0</v>
      </c>
      <c r="AB56" s="17">
        <f t="shared" si="6"/>
        <v>0</v>
      </c>
    </row>
    <row r="57" spans="2:28" x14ac:dyDescent="0.35">
      <c r="B57" s="17">
        <f t="shared" si="7"/>
        <v>0</v>
      </c>
      <c r="C57" s="19" t="str">
        <f t="shared" si="8"/>
        <v/>
      </c>
      <c r="D57" s="38" t="str">
        <f t="shared" si="9"/>
        <v>IL</v>
      </c>
      <c r="E57" s="66"/>
      <c r="F57" s="66"/>
      <c r="G57" s="66"/>
      <c r="H57" s="66"/>
      <c r="I57" s="66"/>
      <c r="J57" s="66"/>
      <c r="K57" s="67"/>
      <c r="L57" s="68"/>
      <c r="N57" s="11">
        <f t="shared" si="1"/>
        <v>0</v>
      </c>
      <c r="O57" s="11">
        <f t="shared" si="10"/>
        <v>0</v>
      </c>
      <c r="P57" s="11">
        <f t="shared" si="11"/>
        <v>0</v>
      </c>
      <c r="Q57" s="11">
        <f t="shared" si="12"/>
        <v>0</v>
      </c>
      <c r="R57" s="11">
        <f t="shared" si="13"/>
        <v>0</v>
      </c>
      <c r="S57" s="11">
        <f t="shared" si="14"/>
        <v>0</v>
      </c>
      <c r="T57" s="11">
        <f t="shared" si="15"/>
        <v>0</v>
      </c>
      <c r="U57" s="11">
        <f t="shared" si="16"/>
        <v>0</v>
      </c>
      <c r="W57" s="17">
        <f t="shared" si="17"/>
        <v>0</v>
      </c>
      <c r="X57" s="17">
        <f t="shared" si="18"/>
        <v>0</v>
      </c>
      <c r="Y57" s="17">
        <f t="shared" si="3"/>
        <v>0</v>
      </c>
      <c r="Z57" s="17">
        <f t="shared" si="4"/>
        <v>0</v>
      </c>
      <c r="AA57" s="17">
        <f t="shared" si="5"/>
        <v>0</v>
      </c>
      <c r="AB57" s="17">
        <f t="shared" si="6"/>
        <v>0</v>
      </c>
    </row>
    <row r="58" spans="2:28" x14ac:dyDescent="0.35">
      <c r="B58" s="17">
        <f t="shared" si="7"/>
        <v>0</v>
      </c>
      <c r="C58" s="19" t="str">
        <f t="shared" si="8"/>
        <v/>
      </c>
      <c r="D58" s="38" t="str">
        <f t="shared" si="9"/>
        <v>IL</v>
      </c>
      <c r="E58" s="66"/>
      <c r="F58" s="66"/>
      <c r="G58" s="66"/>
      <c r="H58" s="66"/>
      <c r="I58" s="66"/>
      <c r="J58" s="66"/>
      <c r="K58" s="67"/>
      <c r="L58" s="68"/>
      <c r="N58" s="11">
        <f t="shared" si="1"/>
        <v>0</v>
      </c>
      <c r="O58" s="11">
        <f t="shared" si="10"/>
        <v>0</v>
      </c>
      <c r="P58" s="11">
        <f t="shared" si="11"/>
        <v>0</v>
      </c>
      <c r="Q58" s="11">
        <f t="shared" si="12"/>
        <v>0</v>
      </c>
      <c r="R58" s="11">
        <f t="shared" si="13"/>
        <v>0</v>
      </c>
      <c r="S58" s="11">
        <f t="shared" si="14"/>
        <v>0</v>
      </c>
      <c r="T58" s="11">
        <f t="shared" si="15"/>
        <v>0</v>
      </c>
      <c r="U58" s="11">
        <f t="shared" si="16"/>
        <v>0</v>
      </c>
      <c r="W58" s="17">
        <f t="shared" si="17"/>
        <v>0</v>
      </c>
      <c r="X58" s="17">
        <f t="shared" si="18"/>
        <v>0</v>
      </c>
      <c r="Y58" s="17">
        <f t="shared" si="3"/>
        <v>0</v>
      </c>
      <c r="Z58" s="17">
        <f t="shared" si="4"/>
        <v>0</v>
      </c>
      <c r="AA58" s="17">
        <f t="shared" si="5"/>
        <v>0</v>
      </c>
      <c r="AB58" s="17">
        <f t="shared" si="6"/>
        <v>0</v>
      </c>
    </row>
    <row r="59" spans="2:28" x14ac:dyDescent="0.35">
      <c r="B59" s="17">
        <f t="shared" si="7"/>
        <v>0</v>
      </c>
      <c r="C59" s="19" t="str">
        <f t="shared" si="8"/>
        <v/>
      </c>
      <c r="D59" s="38" t="str">
        <f t="shared" si="9"/>
        <v>IL</v>
      </c>
      <c r="E59" s="66"/>
      <c r="F59" s="66"/>
      <c r="G59" s="66"/>
      <c r="H59" s="66"/>
      <c r="I59" s="66"/>
      <c r="J59" s="66"/>
      <c r="K59" s="67"/>
      <c r="L59" s="68"/>
      <c r="N59" s="11">
        <f t="shared" si="1"/>
        <v>0</v>
      </c>
      <c r="O59" s="11">
        <f t="shared" si="10"/>
        <v>0</v>
      </c>
      <c r="P59" s="11">
        <f t="shared" si="11"/>
        <v>0</v>
      </c>
      <c r="Q59" s="11">
        <f t="shared" si="12"/>
        <v>0</v>
      </c>
      <c r="R59" s="11">
        <f t="shared" si="13"/>
        <v>0</v>
      </c>
      <c r="S59" s="11">
        <f t="shared" si="14"/>
        <v>0</v>
      </c>
      <c r="T59" s="11">
        <f t="shared" si="15"/>
        <v>0</v>
      </c>
      <c r="U59" s="11">
        <f t="shared" si="16"/>
        <v>0</v>
      </c>
      <c r="W59" s="17">
        <f t="shared" si="17"/>
        <v>0</v>
      </c>
      <c r="X59" s="17">
        <f t="shared" si="18"/>
        <v>0</v>
      </c>
      <c r="Y59" s="17">
        <f t="shared" si="3"/>
        <v>0</v>
      </c>
      <c r="Z59" s="17">
        <f t="shared" si="4"/>
        <v>0</v>
      </c>
      <c r="AA59" s="17">
        <f t="shared" si="5"/>
        <v>0</v>
      </c>
      <c r="AB59" s="17">
        <f t="shared" si="6"/>
        <v>0</v>
      </c>
    </row>
    <row r="60" spans="2:28" x14ac:dyDescent="0.35">
      <c r="B60" s="17">
        <f t="shared" si="7"/>
        <v>0</v>
      </c>
      <c r="C60" s="19" t="str">
        <f t="shared" si="8"/>
        <v/>
      </c>
      <c r="D60" s="38" t="str">
        <f t="shared" si="9"/>
        <v>IL</v>
      </c>
      <c r="E60" s="66"/>
      <c r="F60" s="66"/>
      <c r="G60" s="66"/>
      <c r="H60" s="66"/>
      <c r="I60" s="66"/>
      <c r="J60" s="66"/>
      <c r="K60" s="67"/>
      <c r="L60" s="68"/>
      <c r="N60" s="11">
        <f t="shared" si="1"/>
        <v>0</v>
      </c>
      <c r="O60" s="11">
        <f t="shared" si="10"/>
        <v>0</v>
      </c>
      <c r="P60" s="11">
        <f t="shared" si="11"/>
        <v>0</v>
      </c>
      <c r="Q60" s="11">
        <f t="shared" si="12"/>
        <v>0</v>
      </c>
      <c r="R60" s="11">
        <f t="shared" si="13"/>
        <v>0</v>
      </c>
      <c r="S60" s="11">
        <f t="shared" si="14"/>
        <v>0</v>
      </c>
      <c r="T60" s="11">
        <f t="shared" si="15"/>
        <v>0</v>
      </c>
      <c r="U60" s="11">
        <f t="shared" si="16"/>
        <v>0</v>
      </c>
      <c r="W60" s="17">
        <f t="shared" si="17"/>
        <v>0</v>
      </c>
      <c r="X60" s="17">
        <f t="shared" si="18"/>
        <v>0</v>
      </c>
      <c r="Y60" s="17">
        <f t="shared" si="3"/>
        <v>0</v>
      </c>
      <c r="Z60" s="17">
        <f t="shared" si="4"/>
        <v>0</v>
      </c>
      <c r="AA60" s="17">
        <f t="shared" si="5"/>
        <v>0</v>
      </c>
      <c r="AB60" s="17">
        <f t="shared" si="6"/>
        <v>0</v>
      </c>
    </row>
    <row r="61" spans="2:28" x14ac:dyDescent="0.35">
      <c r="B61" s="17">
        <f t="shared" si="7"/>
        <v>0</v>
      </c>
      <c r="C61" s="19" t="str">
        <f t="shared" si="8"/>
        <v/>
      </c>
      <c r="D61" s="38" t="str">
        <f t="shared" si="9"/>
        <v>IL</v>
      </c>
      <c r="E61" s="66"/>
      <c r="F61" s="66"/>
      <c r="G61" s="66"/>
      <c r="H61" s="66"/>
      <c r="I61" s="66"/>
      <c r="J61" s="66"/>
      <c r="K61" s="67"/>
      <c r="L61" s="68"/>
      <c r="N61" s="11">
        <f t="shared" si="1"/>
        <v>0</v>
      </c>
      <c r="O61" s="11">
        <f t="shared" si="10"/>
        <v>0</v>
      </c>
      <c r="P61" s="11">
        <f t="shared" si="11"/>
        <v>0</v>
      </c>
      <c r="Q61" s="11">
        <f t="shared" si="12"/>
        <v>0</v>
      </c>
      <c r="R61" s="11">
        <f t="shared" si="13"/>
        <v>0</v>
      </c>
      <c r="S61" s="11">
        <f t="shared" si="14"/>
        <v>0</v>
      </c>
      <c r="T61" s="11">
        <f t="shared" si="15"/>
        <v>0</v>
      </c>
      <c r="U61" s="11">
        <f t="shared" si="16"/>
        <v>0</v>
      </c>
      <c r="W61" s="17">
        <f t="shared" si="17"/>
        <v>0</v>
      </c>
      <c r="X61" s="17">
        <f t="shared" si="18"/>
        <v>0</v>
      </c>
      <c r="Y61" s="17">
        <f t="shared" si="3"/>
        <v>0</v>
      </c>
      <c r="Z61" s="17">
        <f t="shared" si="4"/>
        <v>0</v>
      </c>
      <c r="AA61" s="17">
        <f t="shared" si="5"/>
        <v>0</v>
      </c>
      <c r="AB61" s="17">
        <f t="shared" si="6"/>
        <v>0</v>
      </c>
    </row>
    <row r="62" spans="2:28" x14ac:dyDescent="0.35">
      <c r="B62" s="17">
        <f t="shared" si="7"/>
        <v>0</v>
      </c>
      <c r="C62" s="19" t="str">
        <f t="shared" si="8"/>
        <v/>
      </c>
      <c r="D62" s="38" t="str">
        <f t="shared" si="9"/>
        <v>IL</v>
      </c>
      <c r="E62" s="66"/>
      <c r="F62" s="66"/>
      <c r="G62" s="66"/>
      <c r="H62" s="66"/>
      <c r="I62" s="66"/>
      <c r="J62" s="66"/>
      <c r="K62" s="67"/>
      <c r="L62" s="68"/>
      <c r="N62" s="11">
        <f t="shared" si="1"/>
        <v>0</v>
      </c>
      <c r="O62" s="11">
        <f t="shared" si="10"/>
        <v>0</v>
      </c>
      <c r="P62" s="11">
        <f t="shared" si="11"/>
        <v>0</v>
      </c>
      <c r="Q62" s="11">
        <f t="shared" si="12"/>
        <v>0</v>
      </c>
      <c r="R62" s="11">
        <f t="shared" si="13"/>
        <v>0</v>
      </c>
      <c r="S62" s="11">
        <f t="shared" si="14"/>
        <v>0</v>
      </c>
      <c r="T62" s="11">
        <f t="shared" si="15"/>
        <v>0</v>
      </c>
      <c r="U62" s="11">
        <f t="shared" si="16"/>
        <v>0</v>
      </c>
      <c r="W62" s="17">
        <f t="shared" si="17"/>
        <v>0</v>
      </c>
      <c r="X62" s="17">
        <f t="shared" si="18"/>
        <v>0</v>
      </c>
      <c r="Y62" s="17">
        <f t="shared" si="3"/>
        <v>0</v>
      </c>
      <c r="Z62" s="17">
        <f t="shared" si="4"/>
        <v>0</v>
      </c>
      <c r="AA62" s="17">
        <f t="shared" si="5"/>
        <v>0</v>
      </c>
      <c r="AB62" s="17">
        <f t="shared" si="6"/>
        <v>0</v>
      </c>
    </row>
    <row r="63" spans="2:28" x14ac:dyDescent="0.35">
      <c r="B63" s="17">
        <f t="shared" si="7"/>
        <v>0</v>
      </c>
      <c r="C63" s="19" t="str">
        <f t="shared" si="8"/>
        <v/>
      </c>
      <c r="D63" s="38" t="str">
        <f t="shared" si="9"/>
        <v>IL</v>
      </c>
      <c r="E63" s="66"/>
      <c r="F63" s="66"/>
      <c r="G63" s="66"/>
      <c r="H63" s="66"/>
      <c r="I63" s="66"/>
      <c r="J63" s="66"/>
      <c r="K63" s="67"/>
      <c r="L63" s="68"/>
      <c r="N63" s="11">
        <f t="shared" si="1"/>
        <v>0</v>
      </c>
      <c r="O63" s="11">
        <f t="shared" si="10"/>
        <v>0</v>
      </c>
      <c r="P63" s="11">
        <f t="shared" si="11"/>
        <v>0</v>
      </c>
      <c r="Q63" s="11">
        <f t="shared" si="12"/>
        <v>0</v>
      </c>
      <c r="R63" s="11">
        <f t="shared" si="13"/>
        <v>0</v>
      </c>
      <c r="S63" s="11">
        <f t="shared" si="14"/>
        <v>0</v>
      </c>
      <c r="T63" s="11">
        <f t="shared" si="15"/>
        <v>0</v>
      </c>
      <c r="U63" s="11">
        <f t="shared" si="16"/>
        <v>0</v>
      </c>
      <c r="W63" s="17">
        <f t="shared" si="17"/>
        <v>0</v>
      </c>
      <c r="X63" s="17">
        <f t="shared" si="18"/>
        <v>0</v>
      </c>
      <c r="Y63" s="17">
        <f t="shared" si="3"/>
        <v>0</v>
      </c>
      <c r="Z63" s="17">
        <f t="shared" si="4"/>
        <v>0</v>
      </c>
      <c r="AA63" s="17">
        <f t="shared" si="5"/>
        <v>0</v>
      </c>
      <c r="AB63" s="17">
        <f t="shared" si="6"/>
        <v>0</v>
      </c>
    </row>
    <row r="64" spans="2:28" x14ac:dyDescent="0.35">
      <c r="B64" s="17">
        <f t="shared" si="7"/>
        <v>0</v>
      </c>
      <c r="C64" s="19" t="str">
        <f t="shared" si="8"/>
        <v/>
      </c>
      <c r="D64" s="38" t="str">
        <f t="shared" si="9"/>
        <v>IL</v>
      </c>
      <c r="E64" s="66"/>
      <c r="F64" s="66"/>
      <c r="G64" s="66"/>
      <c r="H64" s="66"/>
      <c r="I64" s="66"/>
      <c r="J64" s="66"/>
      <c r="K64" s="67"/>
      <c r="L64" s="68"/>
      <c r="N64" s="11">
        <f t="shared" si="1"/>
        <v>0</v>
      </c>
      <c r="O64" s="11">
        <f t="shared" si="10"/>
        <v>0</v>
      </c>
      <c r="P64" s="11">
        <f t="shared" si="11"/>
        <v>0</v>
      </c>
      <c r="Q64" s="11">
        <f t="shared" si="12"/>
        <v>0</v>
      </c>
      <c r="R64" s="11">
        <f t="shared" si="13"/>
        <v>0</v>
      </c>
      <c r="S64" s="11">
        <f t="shared" si="14"/>
        <v>0</v>
      </c>
      <c r="T64" s="11">
        <f t="shared" si="15"/>
        <v>0</v>
      </c>
      <c r="U64" s="11">
        <f t="shared" si="16"/>
        <v>0</v>
      </c>
      <c r="W64" s="17">
        <f t="shared" si="17"/>
        <v>0</v>
      </c>
      <c r="X64" s="17">
        <f t="shared" si="18"/>
        <v>0</v>
      </c>
      <c r="Y64" s="17">
        <f t="shared" si="3"/>
        <v>0</v>
      </c>
      <c r="Z64" s="17">
        <f t="shared" si="4"/>
        <v>0</v>
      </c>
      <c r="AA64" s="17">
        <f t="shared" si="5"/>
        <v>0</v>
      </c>
      <c r="AB64" s="17">
        <f t="shared" si="6"/>
        <v>0</v>
      </c>
    </row>
    <row r="65" spans="2:28" x14ac:dyDescent="0.35">
      <c r="B65" s="17">
        <f t="shared" si="7"/>
        <v>0</v>
      </c>
      <c r="C65" s="19" t="str">
        <f t="shared" si="8"/>
        <v/>
      </c>
      <c r="D65" s="38" t="str">
        <f t="shared" si="9"/>
        <v>IL</v>
      </c>
      <c r="E65" s="66"/>
      <c r="F65" s="66"/>
      <c r="G65" s="66"/>
      <c r="H65" s="66"/>
      <c r="I65" s="66"/>
      <c r="J65" s="66"/>
      <c r="K65" s="67"/>
      <c r="L65" s="68"/>
      <c r="N65" s="11">
        <f t="shared" si="1"/>
        <v>0</v>
      </c>
      <c r="O65" s="11">
        <f t="shared" si="10"/>
        <v>0</v>
      </c>
      <c r="P65" s="11">
        <f t="shared" si="11"/>
        <v>0</v>
      </c>
      <c r="Q65" s="11">
        <f t="shared" si="12"/>
        <v>0</v>
      </c>
      <c r="R65" s="11">
        <f t="shared" si="13"/>
        <v>0</v>
      </c>
      <c r="S65" s="11">
        <f t="shared" si="14"/>
        <v>0</v>
      </c>
      <c r="T65" s="11">
        <f t="shared" si="15"/>
        <v>0</v>
      </c>
      <c r="U65" s="11">
        <f t="shared" si="16"/>
        <v>0</v>
      </c>
      <c r="W65" s="17">
        <f t="shared" si="17"/>
        <v>0</v>
      </c>
      <c r="X65" s="17">
        <f t="shared" si="18"/>
        <v>0</v>
      </c>
      <c r="Y65" s="17">
        <f t="shared" si="3"/>
        <v>0</v>
      </c>
      <c r="Z65" s="17">
        <f t="shared" si="4"/>
        <v>0</v>
      </c>
      <c r="AA65" s="17">
        <f t="shared" si="5"/>
        <v>0</v>
      </c>
      <c r="AB65" s="17">
        <f t="shared" si="6"/>
        <v>0</v>
      </c>
    </row>
    <row r="66" spans="2:28" x14ac:dyDescent="0.35">
      <c r="B66" s="17">
        <f t="shared" si="7"/>
        <v>0</v>
      </c>
      <c r="C66" s="19" t="str">
        <f t="shared" si="8"/>
        <v/>
      </c>
      <c r="D66" s="38" t="str">
        <f t="shared" si="9"/>
        <v>IL</v>
      </c>
      <c r="E66" s="66"/>
      <c r="F66" s="66"/>
      <c r="G66" s="66"/>
      <c r="H66" s="66"/>
      <c r="I66" s="66"/>
      <c r="J66" s="66"/>
      <c r="K66" s="67"/>
      <c r="L66" s="68"/>
      <c r="N66" s="11">
        <f t="shared" ref="N66:N97" si="19">IF(E66="",0,1)</f>
        <v>0</v>
      </c>
      <c r="O66" s="11">
        <f t="shared" si="10"/>
        <v>0</v>
      </c>
      <c r="P66" s="11">
        <f t="shared" si="11"/>
        <v>0</v>
      </c>
      <c r="Q66" s="11">
        <f t="shared" si="12"/>
        <v>0</v>
      </c>
      <c r="R66" s="11">
        <f t="shared" si="13"/>
        <v>0</v>
      </c>
      <c r="S66" s="11">
        <f t="shared" si="14"/>
        <v>0</v>
      </c>
      <c r="T66" s="11">
        <f t="shared" si="15"/>
        <v>0</v>
      </c>
      <c r="U66" s="11">
        <f t="shared" si="16"/>
        <v>0</v>
      </c>
      <c r="W66" s="17">
        <f t="shared" si="17"/>
        <v>0</v>
      </c>
      <c r="X66" s="17">
        <f t="shared" si="18"/>
        <v>0</v>
      </c>
      <c r="Y66" s="17">
        <f t="shared" ref="Y66:Y97" si="20">IF(J66&gt;0,IF(K66=M$18,1,0),0)</f>
        <v>0</v>
      </c>
      <c r="Z66" s="17">
        <f t="shared" ref="Z66:Z97" si="21">IF(Y66=1,J66,0)</f>
        <v>0</v>
      </c>
      <c r="AA66" s="17">
        <f t="shared" ref="AA66:AA97" si="22">IF(J66&gt;0,IF(K66=M$19,1,0),0)</f>
        <v>0</v>
      </c>
      <c r="AB66" s="17">
        <f t="shared" ref="AB66:AB97" si="23">IF(AA66=1,J66,0)</f>
        <v>0</v>
      </c>
    </row>
    <row r="67" spans="2:28" x14ac:dyDescent="0.35">
      <c r="B67" s="17">
        <f t="shared" si="7"/>
        <v>0</v>
      </c>
      <c r="C67" s="19" t="str">
        <f t="shared" si="8"/>
        <v/>
      </c>
      <c r="D67" s="38" t="str">
        <f t="shared" si="9"/>
        <v>IL</v>
      </c>
      <c r="E67" s="66"/>
      <c r="F67" s="66"/>
      <c r="G67" s="66"/>
      <c r="H67" s="66"/>
      <c r="I67" s="66"/>
      <c r="J67" s="66"/>
      <c r="K67" s="67"/>
      <c r="L67" s="68"/>
      <c r="N67" s="11">
        <f t="shared" si="19"/>
        <v>0</v>
      </c>
      <c r="O67" s="11">
        <f t="shared" si="10"/>
        <v>0</v>
      </c>
      <c r="P67" s="11">
        <f t="shared" si="11"/>
        <v>0</v>
      </c>
      <c r="Q67" s="11">
        <f t="shared" si="12"/>
        <v>0</v>
      </c>
      <c r="R67" s="11">
        <f t="shared" si="13"/>
        <v>0</v>
      </c>
      <c r="S67" s="11">
        <f t="shared" si="14"/>
        <v>0</v>
      </c>
      <c r="T67" s="11">
        <f t="shared" si="15"/>
        <v>0</v>
      </c>
      <c r="U67" s="11">
        <f t="shared" si="16"/>
        <v>0</v>
      </c>
      <c r="W67" s="17">
        <f t="shared" si="17"/>
        <v>0</v>
      </c>
      <c r="X67" s="17">
        <f t="shared" si="18"/>
        <v>0</v>
      </c>
      <c r="Y67" s="17">
        <f t="shared" si="20"/>
        <v>0</v>
      </c>
      <c r="Z67" s="17">
        <f t="shared" si="21"/>
        <v>0</v>
      </c>
      <c r="AA67" s="17">
        <f t="shared" si="22"/>
        <v>0</v>
      </c>
      <c r="AB67" s="17">
        <f t="shared" si="23"/>
        <v>0</v>
      </c>
    </row>
    <row r="68" spans="2:28" x14ac:dyDescent="0.35">
      <c r="B68" s="17">
        <f t="shared" si="7"/>
        <v>0</v>
      </c>
      <c r="C68" s="19" t="str">
        <f t="shared" si="8"/>
        <v/>
      </c>
      <c r="D68" s="38" t="str">
        <f t="shared" si="9"/>
        <v>IL</v>
      </c>
      <c r="E68" s="66"/>
      <c r="F68" s="66"/>
      <c r="G68" s="66"/>
      <c r="H68" s="66"/>
      <c r="I68" s="66"/>
      <c r="J68" s="66"/>
      <c r="K68" s="67"/>
      <c r="L68" s="68"/>
      <c r="N68" s="11">
        <f t="shared" si="19"/>
        <v>0</v>
      </c>
      <c r="O68" s="11">
        <f t="shared" si="10"/>
        <v>0</v>
      </c>
      <c r="P68" s="11">
        <f t="shared" si="11"/>
        <v>0</v>
      </c>
      <c r="Q68" s="11">
        <f t="shared" si="12"/>
        <v>0</v>
      </c>
      <c r="R68" s="11">
        <f t="shared" si="13"/>
        <v>0</v>
      </c>
      <c r="S68" s="11">
        <f t="shared" si="14"/>
        <v>0</v>
      </c>
      <c r="T68" s="11">
        <f t="shared" si="15"/>
        <v>0</v>
      </c>
      <c r="U68" s="11">
        <f t="shared" si="16"/>
        <v>0</v>
      </c>
      <c r="W68" s="17">
        <f t="shared" si="17"/>
        <v>0</v>
      </c>
      <c r="X68" s="17">
        <f t="shared" si="18"/>
        <v>0</v>
      </c>
      <c r="Y68" s="17">
        <f t="shared" si="20"/>
        <v>0</v>
      </c>
      <c r="Z68" s="17">
        <f t="shared" si="21"/>
        <v>0</v>
      </c>
      <c r="AA68" s="17">
        <f t="shared" si="22"/>
        <v>0</v>
      </c>
      <c r="AB68" s="17">
        <f t="shared" si="23"/>
        <v>0</v>
      </c>
    </row>
    <row r="69" spans="2:28" x14ac:dyDescent="0.35">
      <c r="B69" s="17">
        <f t="shared" si="7"/>
        <v>0</v>
      </c>
      <c r="C69" s="19" t="str">
        <f t="shared" si="8"/>
        <v/>
      </c>
      <c r="D69" s="38" t="str">
        <f t="shared" si="9"/>
        <v>IL</v>
      </c>
      <c r="E69" s="66"/>
      <c r="F69" s="66"/>
      <c r="G69" s="66"/>
      <c r="H69" s="66"/>
      <c r="I69" s="66"/>
      <c r="J69" s="66"/>
      <c r="K69" s="67"/>
      <c r="L69" s="68"/>
      <c r="N69" s="11">
        <f t="shared" si="19"/>
        <v>0</v>
      </c>
      <c r="O69" s="11">
        <f t="shared" si="10"/>
        <v>0</v>
      </c>
      <c r="P69" s="11">
        <f t="shared" si="11"/>
        <v>0</v>
      </c>
      <c r="Q69" s="11">
        <f t="shared" si="12"/>
        <v>0</v>
      </c>
      <c r="R69" s="11">
        <f t="shared" si="13"/>
        <v>0</v>
      </c>
      <c r="S69" s="11">
        <f t="shared" si="14"/>
        <v>0</v>
      </c>
      <c r="T69" s="11">
        <f t="shared" si="15"/>
        <v>0</v>
      </c>
      <c r="U69" s="11">
        <f t="shared" si="16"/>
        <v>0</v>
      </c>
      <c r="W69" s="17">
        <f t="shared" si="17"/>
        <v>0</v>
      </c>
      <c r="X69" s="17">
        <f t="shared" si="18"/>
        <v>0</v>
      </c>
      <c r="Y69" s="17">
        <f t="shared" si="20"/>
        <v>0</v>
      </c>
      <c r="Z69" s="17">
        <f t="shared" si="21"/>
        <v>0</v>
      </c>
      <c r="AA69" s="17">
        <f t="shared" si="22"/>
        <v>0</v>
      </c>
      <c r="AB69" s="17">
        <f t="shared" si="23"/>
        <v>0</v>
      </c>
    </row>
    <row r="70" spans="2:28" x14ac:dyDescent="0.35">
      <c r="B70" s="17">
        <f t="shared" si="7"/>
        <v>0</v>
      </c>
      <c r="C70" s="19" t="str">
        <f t="shared" si="8"/>
        <v/>
      </c>
      <c r="D70" s="38" t="str">
        <f t="shared" si="9"/>
        <v>IL</v>
      </c>
      <c r="E70" s="66"/>
      <c r="F70" s="66"/>
      <c r="G70" s="66"/>
      <c r="H70" s="66"/>
      <c r="I70" s="66"/>
      <c r="J70" s="66"/>
      <c r="K70" s="67"/>
      <c r="L70" s="68"/>
      <c r="N70" s="11">
        <f t="shared" si="19"/>
        <v>0</v>
      </c>
      <c r="O70" s="11">
        <f t="shared" si="10"/>
        <v>0</v>
      </c>
      <c r="P70" s="11">
        <f t="shared" si="11"/>
        <v>0</v>
      </c>
      <c r="Q70" s="11">
        <f t="shared" si="12"/>
        <v>0</v>
      </c>
      <c r="R70" s="11">
        <f t="shared" si="13"/>
        <v>0</v>
      </c>
      <c r="S70" s="11">
        <f t="shared" si="14"/>
        <v>0</v>
      </c>
      <c r="T70" s="11">
        <f t="shared" si="15"/>
        <v>0</v>
      </c>
      <c r="U70" s="11">
        <f t="shared" si="16"/>
        <v>0</v>
      </c>
      <c r="W70" s="17">
        <f t="shared" si="17"/>
        <v>0</v>
      </c>
      <c r="X70" s="17">
        <f t="shared" si="18"/>
        <v>0</v>
      </c>
      <c r="Y70" s="17">
        <f t="shared" si="20"/>
        <v>0</v>
      </c>
      <c r="Z70" s="17">
        <f t="shared" si="21"/>
        <v>0</v>
      </c>
      <c r="AA70" s="17">
        <f t="shared" si="22"/>
        <v>0</v>
      </c>
      <c r="AB70" s="17">
        <f t="shared" si="23"/>
        <v>0</v>
      </c>
    </row>
    <row r="71" spans="2:28" x14ac:dyDescent="0.35">
      <c r="B71" s="17">
        <f t="shared" si="7"/>
        <v>0</v>
      </c>
      <c r="C71" s="19" t="str">
        <f t="shared" si="8"/>
        <v/>
      </c>
      <c r="D71" s="38" t="str">
        <f t="shared" si="9"/>
        <v>IL</v>
      </c>
      <c r="E71" s="66"/>
      <c r="F71" s="66"/>
      <c r="G71" s="66"/>
      <c r="H71" s="66"/>
      <c r="I71" s="66"/>
      <c r="J71" s="66"/>
      <c r="K71" s="67"/>
      <c r="L71" s="68"/>
      <c r="N71" s="11">
        <f t="shared" si="19"/>
        <v>0</v>
      </c>
      <c r="O71" s="11">
        <f t="shared" si="10"/>
        <v>0</v>
      </c>
      <c r="P71" s="11">
        <f t="shared" si="11"/>
        <v>0</v>
      </c>
      <c r="Q71" s="11">
        <f t="shared" si="12"/>
        <v>0</v>
      </c>
      <c r="R71" s="11">
        <f t="shared" si="13"/>
        <v>0</v>
      </c>
      <c r="S71" s="11">
        <f t="shared" si="14"/>
        <v>0</v>
      </c>
      <c r="T71" s="11">
        <f t="shared" si="15"/>
        <v>0</v>
      </c>
      <c r="U71" s="11">
        <f t="shared" si="16"/>
        <v>0</v>
      </c>
      <c r="W71" s="17">
        <f t="shared" si="17"/>
        <v>0</v>
      </c>
      <c r="X71" s="17">
        <f t="shared" si="18"/>
        <v>0</v>
      </c>
      <c r="Y71" s="17">
        <f t="shared" si="20"/>
        <v>0</v>
      </c>
      <c r="Z71" s="17">
        <f t="shared" si="21"/>
        <v>0</v>
      </c>
      <c r="AA71" s="17">
        <f t="shared" si="22"/>
        <v>0</v>
      </c>
      <c r="AB71" s="17">
        <f t="shared" si="23"/>
        <v>0</v>
      </c>
    </row>
    <row r="72" spans="2:28" x14ac:dyDescent="0.35">
      <c r="B72" s="17">
        <f t="shared" si="7"/>
        <v>0</v>
      </c>
      <c r="C72" s="19" t="str">
        <f t="shared" si="8"/>
        <v/>
      </c>
      <c r="D72" s="38" t="str">
        <f t="shared" si="9"/>
        <v>IL</v>
      </c>
      <c r="E72" s="66"/>
      <c r="F72" s="66"/>
      <c r="G72" s="66"/>
      <c r="H72" s="66"/>
      <c r="I72" s="66"/>
      <c r="J72" s="66"/>
      <c r="K72" s="67"/>
      <c r="L72" s="68"/>
      <c r="N72" s="11">
        <f t="shared" si="19"/>
        <v>0</v>
      </c>
      <c r="O72" s="11">
        <f t="shared" si="10"/>
        <v>0</v>
      </c>
      <c r="P72" s="11">
        <f t="shared" si="11"/>
        <v>0</v>
      </c>
      <c r="Q72" s="11">
        <f t="shared" si="12"/>
        <v>0</v>
      </c>
      <c r="R72" s="11">
        <f t="shared" si="13"/>
        <v>0</v>
      </c>
      <c r="S72" s="11">
        <f t="shared" si="14"/>
        <v>0</v>
      </c>
      <c r="T72" s="11">
        <f t="shared" si="15"/>
        <v>0</v>
      </c>
      <c r="U72" s="11">
        <f t="shared" si="16"/>
        <v>0</v>
      </c>
      <c r="W72" s="17">
        <f t="shared" si="17"/>
        <v>0</v>
      </c>
      <c r="X72" s="17">
        <f t="shared" si="18"/>
        <v>0</v>
      </c>
      <c r="Y72" s="17">
        <f t="shared" si="20"/>
        <v>0</v>
      </c>
      <c r="Z72" s="17">
        <f t="shared" si="21"/>
        <v>0</v>
      </c>
      <c r="AA72" s="17">
        <f t="shared" si="22"/>
        <v>0</v>
      </c>
      <c r="AB72" s="17">
        <f t="shared" si="23"/>
        <v>0</v>
      </c>
    </row>
    <row r="73" spans="2:28" x14ac:dyDescent="0.35">
      <c r="B73" s="17">
        <f t="shared" si="7"/>
        <v>0</v>
      </c>
      <c r="C73" s="19" t="str">
        <f t="shared" si="8"/>
        <v/>
      </c>
      <c r="D73" s="38" t="str">
        <f t="shared" si="9"/>
        <v>IL</v>
      </c>
      <c r="E73" s="66"/>
      <c r="F73" s="66"/>
      <c r="G73" s="66"/>
      <c r="H73" s="66"/>
      <c r="I73" s="66"/>
      <c r="J73" s="66"/>
      <c r="K73" s="67"/>
      <c r="L73" s="68"/>
      <c r="N73" s="11">
        <f t="shared" si="19"/>
        <v>0</v>
      </c>
      <c r="O73" s="11">
        <f t="shared" si="10"/>
        <v>0</v>
      </c>
      <c r="P73" s="11">
        <f t="shared" si="11"/>
        <v>0</v>
      </c>
      <c r="Q73" s="11">
        <f t="shared" si="12"/>
        <v>0</v>
      </c>
      <c r="R73" s="11">
        <f t="shared" si="13"/>
        <v>0</v>
      </c>
      <c r="S73" s="11">
        <f t="shared" si="14"/>
        <v>0</v>
      </c>
      <c r="T73" s="11">
        <f t="shared" si="15"/>
        <v>0</v>
      </c>
      <c r="U73" s="11">
        <f t="shared" si="16"/>
        <v>0</v>
      </c>
      <c r="W73" s="17">
        <f t="shared" si="17"/>
        <v>0</v>
      </c>
      <c r="X73" s="17">
        <f t="shared" si="18"/>
        <v>0</v>
      </c>
      <c r="Y73" s="17">
        <f t="shared" si="20"/>
        <v>0</v>
      </c>
      <c r="Z73" s="17">
        <f t="shared" si="21"/>
        <v>0</v>
      </c>
      <c r="AA73" s="17">
        <f t="shared" si="22"/>
        <v>0</v>
      </c>
      <c r="AB73" s="17">
        <f t="shared" si="23"/>
        <v>0</v>
      </c>
    </row>
    <row r="74" spans="2:28" x14ac:dyDescent="0.35">
      <c r="B74" s="17">
        <f t="shared" si="7"/>
        <v>0</v>
      </c>
      <c r="C74" s="19" t="str">
        <f t="shared" si="8"/>
        <v/>
      </c>
      <c r="D74" s="38" t="str">
        <f t="shared" si="9"/>
        <v>IL</v>
      </c>
      <c r="E74" s="66"/>
      <c r="F74" s="66"/>
      <c r="G74" s="66"/>
      <c r="H74" s="66"/>
      <c r="I74" s="66"/>
      <c r="J74" s="66"/>
      <c r="K74" s="67"/>
      <c r="L74" s="68"/>
      <c r="N74" s="11">
        <f t="shared" si="19"/>
        <v>0</v>
      </c>
      <c r="O74" s="11">
        <f t="shared" si="10"/>
        <v>0</v>
      </c>
      <c r="P74" s="11">
        <f t="shared" si="11"/>
        <v>0</v>
      </c>
      <c r="Q74" s="11">
        <f t="shared" si="12"/>
        <v>0</v>
      </c>
      <c r="R74" s="11">
        <f t="shared" si="13"/>
        <v>0</v>
      </c>
      <c r="S74" s="11">
        <f t="shared" si="14"/>
        <v>0</v>
      </c>
      <c r="T74" s="11">
        <f t="shared" si="15"/>
        <v>0</v>
      </c>
      <c r="U74" s="11">
        <f t="shared" si="16"/>
        <v>0</v>
      </c>
      <c r="W74" s="17">
        <f t="shared" si="17"/>
        <v>0</v>
      </c>
      <c r="X74" s="17">
        <f t="shared" si="18"/>
        <v>0</v>
      </c>
      <c r="Y74" s="17">
        <f t="shared" si="20"/>
        <v>0</v>
      </c>
      <c r="Z74" s="17">
        <f t="shared" si="21"/>
        <v>0</v>
      </c>
      <c r="AA74" s="17">
        <f t="shared" si="22"/>
        <v>0</v>
      </c>
      <c r="AB74" s="17">
        <f t="shared" si="23"/>
        <v>0</v>
      </c>
    </row>
    <row r="75" spans="2:28" x14ac:dyDescent="0.35">
      <c r="B75" s="17">
        <f t="shared" si="7"/>
        <v>0</v>
      </c>
      <c r="C75" s="19" t="str">
        <f t="shared" si="8"/>
        <v/>
      </c>
      <c r="D75" s="38" t="str">
        <f t="shared" si="9"/>
        <v>IL</v>
      </c>
      <c r="E75" s="66"/>
      <c r="F75" s="66"/>
      <c r="G75" s="66"/>
      <c r="H75" s="66"/>
      <c r="I75" s="66"/>
      <c r="J75" s="66"/>
      <c r="K75" s="67"/>
      <c r="L75" s="68"/>
      <c r="N75" s="11">
        <f t="shared" si="19"/>
        <v>0</v>
      </c>
      <c r="O75" s="11">
        <f t="shared" si="10"/>
        <v>0</v>
      </c>
      <c r="P75" s="11">
        <f t="shared" si="11"/>
        <v>0</v>
      </c>
      <c r="Q75" s="11">
        <f t="shared" si="12"/>
        <v>0</v>
      </c>
      <c r="R75" s="11">
        <f t="shared" si="13"/>
        <v>0</v>
      </c>
      <c r="S75" s="11">
        <f t="shared" si="14"/>
        <v>0</v>
      </c>
      <c r="T75" s="11">
        <f t="shared" si="15"/>
        <v>0</v>
      </c>
      <c r="U75" s="11">
        <f t="shared" si="16"/>
        <v>0</v>
      </c>
      <c r="W75" s="17">
        <f t="shared" si="17"/>
        <v>0</v>
      </c>
      <c r="X75" s="17">
        <f t="shared" si="18"/>
        <v>0</v>
      </c>
      <c r="Y75" s="17">
        <f t="shared" si="20"/>
        <v>0</v>
      </c>
      <c r="Z75" s="17">
        <f t="shared" si="21"/>
        <v>0</v>
      </c>
      <c r="AA75" s="17">
        <f t="shared" si="22"/>
        <v>0</v>
      </c>
      <c r="AB75" s="17">
        <f t="shared" si="23"/>
        <v>0</v>
      </c>
    </row>
    <row r="76" spans="2:28" x14ac:dyDescent="0.35">
      <c r="B76" s="17">
        <f t="shared" si="7"/>
        <v>0</v>
      </c>
      <c r="C76" s="19" t="str">
        <f t="shared" si="8"/>
        <v/>
      </c>
      <c r="D76" s="38" t="str">
        <f t="shared" si="9"/>
        <v>IL</v>
      </c>
      <c r="E76" s="66"/>
      <c r="F76" s="66"/>
      <c r="G76" s="66"/>
      <c r="H76" s="66"/>
      <c r="I76" s="66"/>
      <c r="J76" s="66"/>
      <c r="K76" s="67"/>
      <c r="L76" s="68"/>
      <c r="N76" s="11">
        <f t="shared" si="19"/>
        <v>0</v>
      </c>
      <c r="O76" s="11">
        <f t="shared" si="10"/>
        <v>0</v>
      </c>
      <c r="P76" s="11">
        <f t="shared" si="11"/>
        <v>0</v>
      </c>
      <c r="Q76" s="11">
        <f t="shared" si="12"/>
        <v>0</v>
      </c>
      <c r="R76" s="11">
        <f t="shared" si="13"/>
        <v>0</v>
      </c>
      <c r="S76" s="11">
        <f t="shared" si="14"/>
        <v>0</v>
      </c>
      <c r="T76" s="11">
        <f t="shared" si="15"/>
        <v>0</v>
      </c>
      <c r="U76" s="11">
        <f t="shared" si="16"/>
        <v>0</v>
      </c>
      <c r="W76" s="17">
        <f t="shared" si="17"/>
        <v>0</v>
      </c>
      <c r="X76" s="17">
        <f t="shared" si="18"/>
        <v>0</v>
      </c>
      <c r="Y76" s="17">
        <f t="shared" si="20"/>
        <v>0</v>
      </c>
      <c r="Z76" s="17">
        <f t="shared" si="21"/>
        <v>0</v>
      </c>
      <c r="AA76" s="17">
        <f t="shared" si="22"/>
        <v>0</v>
      </c>
      <c r="AB76" s="17">
        <f t="shared" si="23"/>
        <v>0</v>
      </c>
    </row>
    <row r="77" spans="2:28" x14ac:dyDescent="0.35">
      <c r="B77" s="17">
        <f t="shared" si="7"/>
        <v>0</v>
      </c>
      <c r="C77" s="19" t="str">
        <f t="shared" si="8"/>
        <v/>
      </c>
      <c r="D77" s="38" t="str">
        <f t="shared" si="9"/>
        <v>IL</v>
      </c>
      <c r="E77" s="66"/>
      <c r="F77" s="66"/>
      <c r="G77" s="66"/>
      <c r="H77" s="66"/>
      <c r="I77" s="66"/>
      <c r="J77" s="66"/>
      <c r="K77" s="67"/>
      <c r="L77" s="68"/>
      <c r="N77" s="11">
        <f t="shared" si="19"/>
        <v>0</v>
      </c>
      <c r="O77" s="11">
        <f t="shared" si="10"/>
        <v>0</v>
      </c>
      <c r="P77" s="11">
        <f t="shared" si="11"/>
        <v>0</v>
      </c>
      <c r="Q77" s="11">
        <f t="shared" si="12"/>
        <v>0</v>
      </c>
      <c r="R77" s="11">
        <f t="shared" si="13"/>
        <v>0</v>
      </c>
      <c r="S77" s="11">
        <f t="shared" si="14"/>
        <v>0</v>
      </c>
      <c r="T77" s="11">
        <f t="shared" si="15"/>
        <v>0</v>
      </c>
      <c r="U77" s="11">
        <f t="shared" si="16"/>
        <v>0</v>
      </c>
      <c r="W77" s="17">
        <f t="shared" si="17"/>
        <v>0</v>
      </c>
      <c r="X77" s="17">
        <f t="shared" si="18"/>
        <v>0</v>
      </c>
      <c r="Y77" s="17">
        <f t="shared" si="20"/>
        <v>0</v>
      </c>
      <c r="Z77" s="17">
        <f t="shared" si="21"/>
        <v>0</v>
      </c>
      <c r="AA77" s="17">
        <f t="shared" si="22"/>
        <v>0</v>
      </c>
      <c r="AB77" s="17">
        <f t="shared" si="23"/>
        <v>0</v>
      </c>
    </row>
    <row r="78" spans="2:28" x14ac:dyDescent="0.35">
      <c r="B78" s="17">
        <f t="shared" si="7"/>
        <v>0</v>
      </c>
      <c r="C78" s="19" t="str">
        <f t="shared" si="8"/>
        <v/>
      </c>
      <c r="D78" s="38" t="str">
        <f t="shared" si="9"/>
        <v>IL</v>
      </c>
      <c r="E78" s="66"/>
      <c r="F78" s="66"/>
      <c r="G78" s="66"/>
      <c r="H78" s="66"/>
      <c r="I78" s="66"/>
      <c r="J78" s="66"/>
      <c r="K78" s="67"/>
      <c r="L78" s="68"/>
      <c r="N78" s="11">
        <f t="shared" si="19"/>
        <v>0</v>
      </c>
      <c r="O78" s="11">
        <f t="shared" si="10"/>
        <v>0</v>
      </c>
      <c r="P78" s="11">
        <f t="shared" si="11"/>
        <v>0</v>
      </c>
      <c r="Q78" s="11">
        <f t="shared" si="12"/>
        <v>0</v>
      </c>
      <c r="R78" s="11">
        <f t="shared" si="13"/>
        <v>0</v>
      </c>
      <c r="S78" s="11">
        <f t="shared" si="14"/>
        <v>0</v>
      </c>
      <c r="T78" s="11">
        <f t="shared" si="15"/>
        <v>0</v>
      </c>
      <c r="U78" s="11">
        <f t="shared" si="16"/>
        <v>0</v>
      </c>
      <c r="W78" s="17">
        <f t="shared" si="17"/>
        <v>0</v>
      </c>
      <c r="X78" s="17">
        <f t="shared" si="18"/>
        <v>0</v>
      </c>
      <c r="Y78" s="17">
        <f t="shared" si="20"/>
        <v>0</v>
      </c>
      <c r="Z78" s="17">
        <f t="shared" si="21"/>
        <v>0</v>
      </c>
      <c r="AA78" s="17">
        <f t="shared" si="22"/>
        <v>0</v>
      </c>
      <c r="AB78" s="17">
        <f t="shared" si="23"/>
        <v>0</v>
      </c>
    </row>
    <row r="79" spans="2:28" x14ac:dyDescent="0.35">
      <c r="B79" s="17">
        <f t="shared" si="7"/>
        <v>0</v>
      </c>
      <c r="C79" s="19" t="str">
        <f t="shared" si="8"/>
        <v/>
      </c>
      <c r="D79" s="38" t="str">
        <f t="shared" si="9"/>
        <v>IL</v>
      </c>
      <c r="E79" s="66"/>
      <c r="F79" s="66"/>
      <c r="G79" s="66"/>
      <c r="H79" s="66"/>
      <c r="I79" s="66"/>
      <c r="J79" s="66"/>
      <c r="K79" s="67"/>
      <c r="L79" s="68"/>
      <c r="N79" s="11">
        <f t="shared" si="19"/>
        <v>0</v>
      </c>
      <c r="O79" s="11">
        <f t="shared" si="10"/>
        <v>0</v>
      </c>
      <c r="P79" s="11">
        <f t="shared" si="11"/>
        <v>0</v>
      </c>
      <c r="Q79" s="11">
        <f t="shared" si="12"/>
        <v>0</v>
      </c>
      <c r="R79" s="11">
        <f t="shared" si="13"/>
        <v>0</v>
      </c>
      <c r="S79" s="11">
        <f t="shared" si="14"/>
        <v>0</v>
      </c>
      <c r="T79" s="11">
        <f t="shared" si="15"/>
        <v>0</v>
      </c>
      <c r="U79" s="11">
        <f t="shared" si="16"/>
        <v>0</v>
      </c>
      <c r="W79" s="17">
        <f t="shared" si="17"/>
        <v>0</v>
      </c>
      <c r="X79" s="17">
        <f t="shared" si="18"/>
        <v>0</v>
      </c>
      <c r="Y79" s="17">
        <f t="shared" si="20"/>
        <v>0</v>
      </c>
      <c r="Z79" s="17">
        <f t="shared" si="21"/>
        <v>0</v>
      </c>
      <c r="AA79" s="17">
        <f t="shared" si="22"/>
        <v>0</v>
      </c>
      <c r="AB79" s="17">
        <f t="shared" si="23"/>
        <v>0</v>
      </c>
    </row>
    <row r="80" spans="2:28" x14ac:dyDescent="0.35">
      <c r="B80" s="17">
        <f t="shared" si="7"/>
        <v>0</v>
      </c>
      <c r="C80" s="19" t="str">
        <f t="shared" si="8"/>
        <v/>
      </c>
      <c r="D80" s="38" t="str">
        <f t="shared" si="9"/>
        <v>IL</v>
      </c>
      <c r="E80" s="66"/>
      <c r="F80" s="66"/>
      <c r="G80" s="66"/>
      <c r="H80" s="66"/>
      <c r="I80" s="66"/>
      <c r="J80" s="66"/>
      <c r="K80" s="67"/>
      <c r="L80" s="68"/>
      <c r="N80" s="11">
        <f t="shared" si="19"/>
        <v>0</v>
      </c>
      <c r="O80" s="11">
        <f t="shared" si="10"/>
        <v>0</v>
      </c>
      <c r="P80" s="11">
        <f t="shared" si="11"/>
        <v>0</v>
      </c>
      <c r="Q80" s="11">
        <f t="shared" si="12"/>
        <v>0</v>
      </c>
      <c r="R80" s="11">
        <f t="shared" si="13"/>
        <v>0</v>
      </c>
      <c r="S80" s="11">
        <f t="shared" si="14"/>
        <v>0</v>
      </c>
      <c r="T80" s="11">
        <f t="shared" si="15"/>
        <v>0</v>
      </c>
      <c r="U80" s="11">
        <f t="shared" si="16"/>
        <v>0</v>
      </c>
      <c r="W80" s="17">
        <f t="shared" si="17"/>
        <v>0</v>
      </c>
      <c r="X80" s="17">
        <f t="shared" si="18"/>
        <v>0</v>
      </c>
      <c r="Y80" s="17">
        <f t="shared" si="20"/>
        <v>0</v>
      </c>
      <c r="Z80" s="17">
        <f t="shared" si="21"/>
        <v>0</v>
      </c>
      <c r="AA80" s="17">
        <f t="shared" si="22"/>
        <v>0</v>
      </c>
      <c r="AB80" s="17">
        <f t="shared" si="23"/>
        <v>0</v>
      </c>
    </row>
    <row r="81" spans="2:28" x14ac:dyDescent="0.35">
      <c r="B81" s="17">
        <f t="shared" si="7"/>
        <v>0</v>
      </c>
      <c r="C81" s="19" t="str">
        <f t="shared" si="8"/>
        <v/>
      </c>
      <c r="D81" s="38" t="str">
        <f t="shared" si="9"/>
        <v>IL</v>
      </c>
      <c r="E81" s="66"/>
      <c r="F81" s="66"/>
      <c r="G81" s="66"/>
      <c r="H81" s="66"/>
      <c r="I81" s="66"/>
      <c r="J81" s="66"/>
      <c r="K81" s="67"/>
      <c r="L81" s="68"/>
      <c r="N81" s="11">
        <f t="shared" si="19"/>
        <v>0</v>
      </c>
      <c r="O81" s="11">
        <f t="shared" si="10"/>
        <v>0</v>
      </c>
      <c r="P81" s="11">
        <f t="shared" si="11"/>
        <v>0</v>
      </c>
      <c r="Q81" s="11">
        <f t="shared" si="12"/>
        <v>0</v>
      </c>
      <c r="R81" s="11">
        <f t="shared" si="13"/>
        <v>0</v>
      </c>
      <c r="S81" s="11">
        <f t="shared" si="14"/>
        <v>0</v>
      </c>
      <c r="T81" s="11">
        <f t="shared" si="15"/>
        <v>0</v>
      </c>
      <c r="U81" s="11">
        <f t="shared" si="16"/>
        <v>0</v>
      </c>
      <c r="W81" s="17">
        <f t="shared" si="17"/>
        <v>0</v>
      </c>
      <c r="X81" s="17">
        <f t="shared" si="18"/>
        <v>0</v>
      </c>
      <c r="Y81" s="17">
        <f t="shared" si="20"/>
        <v>0</v>
      </c>
      <c r="Z81" s="17">
        <f t="shared" si="21"/>
        <v>0</v>
      </c>
      <c r="AA81" s="17">
        <f t="shared" si="22"/>
        <v>0</v>
      </c>
      <c r="AB81" s="17">
        <f t="shared" si="23"/>
        <v>0</v>
      </c>
    </row>
    <row r="82" spans="2:28" x14ac:dyDescent="0.35">
      <c r="B82" s="17">
        <f t="shared" si="7"/>
        <v>0</v>
      </c>
      <c r="C82" s="19" t="str">
        <f t="shared" si="8"/>
        <v/>
      </c>
      <c r="D82" s="38" t="str">
        <f t="shared" si="9"/>
        <v>IL</v>
      </c>
      <c r="E82" s="66"/>
      <c r="F82" s="66"/>
      <c r="G82" s="66"/>
      <c r="H82" s="66"/>
      <c r="I82" s="66"/>
      <c r="J82" s="66"/>
      <c r="K82" s="67"/>
      <c r="L82" s="68"/>
      <c r="N82" s="11">
        <f t="shared" si="19"/>
        <v>0</v>
      </c>
      <c r="O82" s="11">
        <f t="shared" si="10"/>
        <v>0</v>
      </c>
      <c r="P82" s="11">
        <f t="shared" si="11"/>
        <v>0</v>
      </c>
      <c r="Q82" s="11">
        <f t="shared" si="12"/>
        <v>0</v>
      </c>
      <c r="R82" s="11">
        <f t="shared" si="13"/>
        <v>0</v>
      </c>
      <c r="S82" s="11">
        <f t="shared" si="14"/>
        <v>0</v>
      </c>
      <c r="T82" s="11">
        <f t="shared" si="15"/>
        <v>0</v>
      </c>
      <c r="U82" s="11">
        <f t="shared" si="16"/>
        <v>0</v>
      </c>
      <c r="W82" s="17">
        <f t="shared" si="17"/>
        <v>0</v>
      </c>
      <c r="X82" s="17">
        <f t="shared" si="18"/>
        <v>0</v>
      </c>
      <c r="Y82" s="17">
        <f t="shared" si="20"/>
        <v>0</v>
      </c>
      <c r="Z82" s="17">
        <f t="shared" si="21"/>
        <v>0</v>
      </c>
      <c r="AA82" s="17">
        <f t="shared" si="22"/>
        <v>0</v>
      </c>
      <c r="AB82" s="17">
        <f t="shared" si="23"/>
        <v>0</v>
      </c>
    </row>
    <row r="83" spans="2:28" x14ac:dyDescent="0.35">
      <c r="B83" s="17">
        <f t="shared" si="7"/>
        <v>0</v>
      </c>
      <c r="C83" s="19" t="str">
        <f t="shared" si="8"/>
        <v/>
      </c>
      <c r="D83" s="38" t="str">
        <f t="shared" si="9"/>
        <v>IL</v>
      </c>
      <c r="E83" s="66"/>
      <c r="F83" s="66"/>
      <c r="G83" s="66"/>
      <c r="H83" s="66"/>
      <c r="I83" s="66"/>
      <c r="J83" s="66"/>
      <c r="K83" s="67"/>
      <c r="L83" s="68"/>
      <c r="N83" s="11">
        <f t="shared" si="19"/>
        <v>0</v>
      </c>
      <c r="O83" s="11">
        <f t="shared" si="10"/>
        <v>0</v>
      </c>
      <c r="P83" s="11">
        <f t="shared" si="11"/>
        <v>0</v>
      </c>
      <c r="Q83" s="11">
        <f t="shared" si="12"/>
        <v>0</v>
      </c>
      <c r="R83" s="11">
        <f t="shared" si="13"/>
        <v>0</v>
      </c>
      <c r="S83" s="11">
        <f t="shared" si="14"/>
        <v>0</v>
      </c>
      <c r="T83" s="11">
        <f t="shared" si="15"/>
        <v>0</v>
      </c>
      <c r="U83" s="11">
        <f t="shared" si="16"/>
        <v>0</v>
      </c>
      <c r="W83" s="17">
        <f t="shared" si="17"/>
        <v>0</v>
      </c>
      <c r="X83" s="17">
        <f t="shared" si="18"/>
        <v>0</v>
      </c>
      <c r="Y83" s="17">
        <f t="shared" si="20"/>
        <v>0</v>
      </c>
      <c r="Z83" s="17">
        <f t="shared" si="21"/>
        <v>0</v>
      </c>
      <c r="AA83" s="17">
        <f t="shared" si="22"/>
        <v>0</v>
      </c>
      <c r="AB83" s="17">
        <f t="shared" si="23"/>
        <v>0</v>
      </c>
    </row>
    <row r="84" spans="2:28" x14ac:dyDescent="0.35">
      <c r="B84" s="17">
        <f t="shared" si="7"/>
        <v>0</v>
      </c>
      <c r="C84" s="19" t="str">
        <f t="shared" si="8"/>
        <v/>
      </c>
      <c r="D84" s="38" t="str">
        <f t="shared" si="9"/>
        <v>IL</v>
      </c>
      <c r="E84" s="66"/>
      <c r="F84" s="66"/>
      <c r="G84" s="66"/>
      <c r="H84" s="66"/>
      <c r="I84" s="66"/>
      <c r="J84" s="66"/>
      <c r="K84" s="67"/>
      <c r="L84" s="68"/>
      <c r="N84" s="11">
        <f t="shared" si="19"/>
        <v>0</v>
      </c>
      <c r="O84" s="11">
        <f t="shared" si="10"/>
        <v>0</v>
      </c>
      <c r="P84" s="11">
        <f t="shared" si="11"/>
        <v>0</v>
      </c>
      <c r="Q84" s="11">
        <f t="shared" si="12"/>
        <v>0</v>
      </c>
      <c r="R84" s="11">
        <f t="shared" si="13"/>
        <v>0</v>
      </c>
      <c r="S84" s="11">
        <f t="shared" si="14"/>
        <v>0</v>
      </c>
      <c r="T84" s="11">
        <f t="shared" si="15"/>
        <v>0</v>
      </c>
      <c r="U84" s="11">
        <f t="shared" si="16"/>
        <v>0</v>
      </c>
      <c r="W84" s="17">
        <f t="shared" si="17"/>
        <v>0</v>
      </c>
      <c r="X84" s="17">
        <f t="shared" si="18"/>
        <v>0</v>
      </c>
      <c r="Y84" s="17">
        <f t="shared" si="20"/>
        <v>0</v>
      </c>
      <c r="Z84" s="17">
        <f t="shared" si="21"/>
        <v>0</v>
      </c>
      <c r="AA84" s="17">
        <f t="shared" si="22"/>
        <v>0</v>
      </c>
      <c r="AB84" s="17">
        <f t="shared" si="23"/>
        <v>0</v>
      </c>
    </row>
    <row r="85" spans="2:28" x14ac:dyDescent="0.35">
      <c r="B85" s="17">
        <f t="shared" si="7"/>
        <v>0</v>
      </c>
      <c r="C85" s="19" t="str">
        <f t="shared" si="8"/>
        <v/>
      </c>
      <c r="D85" s="38" t="str">
        <f t="shared" si="9"/>
        <v>IL</v>
      </c>
      <c r="E85" s="66"/>
      <c r="F85" s="66"/>
      <c r="G85" s="66"/>
      <c r="H85" s="66"/>
      <c r="I85" s="66"/>
      <c r="J85" s="66"/>
      <c r="K85" s="67"/>
      <c r="L85" s="68"/>
      <c r="N85" s="11">
        <f t="shared" si="19"/>
        <v>0</v>
      </c>
      <c r="O85" s="11">
        <f t="shared" si="10"/>
        <v>0</v>
      </c>
      <c r="P85" s="11">
        <f t="shared" si="11"/>
        <v>0</v>
      </c>
      <c r="Q85" s="11">
        <f t="shared" si="12"/>
        <v>0</v>
      </c>
      <c r="R85" s="11">
        <f t="shared" si="13"/>
        <v>0</v>
      </c>
      <c r="S85" s="11">
        <f t="shared" si="14"/>
        <v>0</v>
      </c>
      <c r="T85" s="11">
        <f t="shared" si="15"/>
        <v>0</v>
      </c>
      <c r="U85" s="11">
        <f t="shared" si="16"/>
        <v>0</v>
      </c>
      <c r="W85" s="17">
        <f t="shared" si="17"/>
        <v>0</v>
      </c>
      <c r="X85" s="17">
        <f t="shared" si="18"/>
        <v>0</v>
      </c>
      <c r="Y85" s="17">
        <f t="shared" si="20"/>
        <v>0</v>
      </c>
      <c r="Z85" s="17">
        <f t="shared" si="21"/>
        <v>0</v>
      </c>
      <c r="AA85" s="17">
        <f t="shared" si="22"/>
        <v>0</v>
      </c>
      <c r="AB85" s="17">
        <f t="shared" si="23"/>
        <v>0</v>
      </c>
    </row>
    <row r="86" spans="2:28" x14ac:dyDescent="0.35">
      <c r="B86" s="17">
        <f t="shared" si="7"/>
        <v>0</v>
      </c>
      <c r="C86" s="19" t="str">
        <f t="shared" si="8"/>
        <v/>
      </c>
      <c r="D86" s="38" t="str">
        <f t="shared" si="9"/>
        <v>IL</v>
      </c>
      <c r="E86" s="66"/>
      <c r="F86" s="66"/>
      <c r="G86" s="66"/>
      <c r="H86" s="66"/>
      <c r="I86" s="66"/>
      <c r="J86" s="66"/>
      <c r="K86" s="67"/>
      <c r="L86" s="68"/>
      <c r="N86" s="11">
        <f t="shared" si="19"/>
        <v>0</v>
      </c>
      <c r="O86" s="11">
        <f t="shared" si="10"/>
        <v>0</v>
      </c>
      <c r="P86" s="11">
        <f t="shared" si="11"/>
        <v>0</v>
      </c>
      <c r="Q86" s="11">
        <f t="shared" si="12"/>
        <v>0</v>
      </c>
      <c r="R86" s="11">
        <f t="shared" si="13"/>
        <v>0</v>
      </c>
      <c r="S86" s="11">
        <f t="shared" si="14"/>
        <v>0</v>
      </c>
      <c r="T86" s="11">
        <f t="shared" si="15"/>
        <v>0</v>
      </c>
      <c r="U86" s="11">
        <f t="shared" si="16"/>
        <v>0</v>
      </c>
      <c r="W86" s="17">
        <f t="shared" si="17"/>
        <v>0</v>
      </c>
      <c r="X86" s="17">
        <f t="shared" si="18"/>
        <v>0</v>
      </c>
      <c r="Y86" s="17">
        <f t="shared" si="20"/>
        <v>0</v>
      </c>
      <c r="Z86" s="17">
        <f t="shared" si="21"/>
        <v>0</v>
      </c>
      <c r="AA86" s="17">
        <f t="shared" si="22"/>
        <v>0</v>
      </c>
      <c r="AB86" s="17">
        <f t="shared" si="23"/>
        <v>0</v>
      </c>
    </row>
    <row r="87" spans="2:28" x14ac:dyDescent="0.35">
      <c r="B87" s="17">
        <f t="shared" si="7"/>
        <v>0</v>
      </c>
      <c r="C87" s="19" t="str">
        <f t="shared" si="8"/>
        <v/>
      </c>
      <c r="D87" s="38" t="str">
        <f t="shared" si="9"/>
        <v>IL</v>
      </c>
      <c r="E87" s="66"/>
      <c r="F87" s="66"/>
      <c r="G87" s="66"/>
      <c r="H87" s="66"/>
      <c r="I87" s="66"/>
      <c r="J87" s="66"/>
      <c r="K87" s="67"/>
      <c r="L87" s="68"/>
      <c r="N87" s="11">
        <f t="shared" si="19"/>
        <v>0</v>
      </c>
      <c r="O87" s="11">
        <f t="shared" si="10"/>
        <v>0</v>
      </c>
      <c r="P87" s="11">
        <f t="shared" si="11"/>
        <v>0</v>
      </c>
      <c r="Q87" s="11">
        <f t="shared" si="12"/>
        <v>0</v>
      </c>
      <c r="R87" s="11">
        <f t="shared" si="13"/>
        <v>0</v>
      </c>
      <c r="S87" s="11">
        <f t="shared" si="14"/>
        <v>0</v>
      </c>
      <c r="T87" s="11">
        <f t="shared" si="15"/>
        <v>0</v>
      </c>
      <c r="U87" s="11">
        <f t="shared" si="16"/>
        <v>0</v>
      </c>
      <c r="W87" s="17">
        <f t="shared" si="17"/>
        <v>0</v>
      </c>
      <c r="X87" s="17">
        <f t="shared" si="18"/>
        <v>0</v>
      </c>
      <c r="Y87" s="17">
        <f t="shared" si="20"/>
        <v>0</v>
      </c>
      <c r="Z87" s="17">
        <f t="shared" si="21"/>
        <v>0</v>
      </c>
      <c r="AA87" s="17">
        <f t="shared" si="22"/>
        <v>0</v>
      </c>
      <c r="AB87" s="17">
        <f t="shared" si="23"/>
        <v>0</v>
      </c>
    </row>
    <row r="88" spans="2:28" x14ac:dyDescent="0.35">
      <c r="B88" s="17">
        <f t="shared" si="7"/>
        <v>0</v>
      </c>
      <c r="C88" s="19" t="str">
        <f t="shared" si="8"/>
        <v/>
      </c>
      <c r="D88" s="38" t="str">
        <f t="shared" si="9"/>
        <v>IL</v>
      </c>
      <c r="E88" s="66"/>
      <c r="F88" s="66"/>
      <c r="G88" s="66"/>
      <c r="H88" s="66"/>
      <c r="I88" s="66"/>
      <c r="J88" s="66"/>
      <c r="K88" s="67"/>
      <c r="L88" s="68"/>
      <c r="N88" s="11">
        <f t="shared" si="19"/>
        <v>0</v>
      </c>
      <c r="O88" s="11">
        <f t="shared" si="10"/>
        <v>0</v>
      </c>
      <c r="P88" s="11">
        <f t="shared" si="11"/>
        <v>0</v>
      </c>
      <c r="Q88" s="11">
        <f t="shared" si="12"/>
        <v>0</v>
      </c>
      <c r="R88" s="11">
        <f t="shared" si="13"/>
        <v>0</v>
      </c>
      <c r="S88" s="11">
        <f t="shared" si="14"/>
        <v>0</v>
      </c>
      <c r="T88" s="11">
        <f t="shared" si="15"/>
        <v>0</v>
      </c>
      <c r="U88" s="11">
        <f t="shared" si="16"/>
        <v>0</v>
      </c>
      <c r="W88" s="17">
        <f t="shared" si="17"/>
        <v>0</v>
      </c>
      <c r="X88" s="17">
        <f t="shared" si="18"/>
        <v>0</v>
      </c>
      <c r="Y88" s="17">
        <f t="shared" si="20"/>
        <v>0</v>
      </c>
      <c r="Z88" s="17">
        <f t="shared" si="21"/>
        <v>0</v>
      </c>
      <c r="AA88" s="17">
        <f t="shared" si="22"/>
        <v>0</v>
      </c>
      <c r="AB88" s="17">
        <f t="shared" si="23"/>
        <v>0</v>
      </c>
    </row>
    <row r="89" spans="2:28" x14ac:dyDescent="0.35">
      <c r="B89" s="17">
        <f t="shared" si="7"/>
        <v>0</v>
      </c>
      <c r="C89" s="19" t="str">
        <f t="shared" si="8"/>
        <v/>
      </c>
      <c r="D89" s="38" t="str">
        <f t="shared" si="9"/>
        <v>IL</v>
      </c>
      <c r="E89" s="66"/>
      <c r="F89" s="66"/>
      <c r="G89" s="66"/>
      <c r="H89" s="66"/>
      <c r="I89" s="66"/>
      <c r="J89" s="66"/>
      <c r="K89" s="67"/>
      <c r="L89" s="68"/>
      <c r="N89" s="11">
        <f t="shared" si="19"/>
        <v>0</v>
      </c>
      <c r="O89" s="11">
        <f t="shared" si="10"/>
        <v>0</v>
      </c>
      <c r="P89" s="11">
        <f t="shared" si="11"/>
        <v>0</v>
      </c>
      <c r="Q89" s="11">
        <f t="shared" si="12"/>
        <v>0</v>
      </c>
      <c r="R89" s="11">
        <f t="shared" si="13"/>
        <v>0</v>
      </c>
      <c r="S89" s="11">
        <f t="shared" si="14"/>
        <v>0</v>
      </c>
      <c r="T89" s="11">
        <f t="shared" si="15"/>
        <v>0</v>
      </c>
      <c r="U89" s="11">
        <f t="shared" si="16"/>
        <v>0</v>
      </c>
      <c r="W89" s="17">
        <f t="shared" si="17"/>
        <v>0</v>
      </c>
      <c r="X89" s="17">
        <f t="shared" si="18"/>
        <v>0</v>
      </c>
      <c r="Y89" s="17">
        <f t="shared" si="20"/>
        <v>0</v>
      </c>
      <c r="Z89" s="17">
        <f t="shared" si="21"/>
        <v>0</v>
      </c>
      <c r="AA89" s="17">
        <f t="shared" si="22"/>
        <v>0</v>
      </c>
      <c r="AB89" s="17">
        <f t="shared" si="23"/>
        <v>0</v>
      </c>
    </row>
    <row r="90" spans="2:28" x14ac:dyDescent="0.35">
      <c r="B90" s="17">
        <f t="shared" si="7"/>
        <v>0</v>
      </c>
      <c r="C90" s="19" t="str">
        <f t="shared" si="8"/>
        <v/>
      </c>
      <c r="D90" s="38" t="str">
        <f t="shared" si="9"/>
        <v>IL</v>
      </c>
      <c r="E90" s="66"/>
      <c r="F90" s="66"/>
      <c r="G90" s="66"/>
      <c r="H90" s="66"/>
      <c r="I90" s="66"/>
      <c r="J90" s="66"/>
      <c r="K90" s="67"/>
      <c r="L90" s="68"/>
      <c r="N90" s="11">
        <f t="shared" si="19"/>
        <v>0</v>
      </c>
      <c r="O90" s="11">
        <f t="shared" si="10"/>
        <v>0</v>
      </c>
      <c r="P90" s="11">
        <f t="shared" si="11"/>
        <v>0</v>
      </c>
      <c r="Q90" s="11">
        <f t="shared" si="12"/>
        <v>0</v>
      </c>
      <c r="R90" s="11">
        <f t="shared" si="13"/>
        <v>0</v>
      </c>
      <c r="S90" s="11">
        <f t="shared" si="14"/>
        <v>0</v>
      </c>
      <c r="T90" s="11">
        <f t="shared" si="15"/>
        <v>0</v>
      </c>
      <c r="U90" s="11">
        <f t="shared" si="16"/>
        <v>0</v>
      </c>
      <c r="W90" s="17">
        <f t="shared" si="17"/>
        <v>0</v>
      </c>
      <c r="X90" s="17">
        <f t="shared" si="18"/>
        <v>0</v>
      </c>
      <c r="Y90" s="17">
        <f t="shared" si="20"/>
        <v>0</v>
      </c>
      <c r="Z90" s="17">
        <f t="shared" si="21"/>
        <v>0</v>
      </c>
      <c r="AA90" s="17">
        <f t="shared" si="22"/>
        <v>0</v>
      </c>
      <c r="AB90" s="17">
        <f t="shared" si="23"/>
        <v>0</v>
      </c>
    </row>
    <row r="91" spans="2:28" x14ac:dyDescent="0.35">
      <c r="B91" s="17">
        <f t="shared" si="7"/>
        <v>0</v>
      </c>
      <c r="C91" s="19" t="str">
        <f t="shared" si="8"/>
        <v/>
      </c>
      <c r="D91" s="38" t="str">
        <f t="shared" si="9"/>
        <v>IL</v>
      </c>
      <c r="E91" s="66"/>
      <c r="F91" s="66"/>
      <c r="G91" s="66"/>
      <c r="H91" s="66"/>
      <c r="I91" s="66"/>
      <c r="J91" s="66"/>
      <c r="K91" s="67"/>
      <c r="L91" s="68"/>
      <c r="N91" s="11">
        <f t="shared" si="19"/>
        <v>0</v>
      </c>
      <c r="O91" s="11">
        <f t="shared" si="10"/>
        <v>0</v>
      </c>
      <c r="P91" s="11">
        <f t="shared" si="11"/>
        <v>0</v>
      </c>
      <c r="Q91" s="11">
        <f t="shared" si="12"/>
        <v>0</v>
      </c>
      <c r="R91" s="11">
        <f t="shared" si="13"/>
        <v>0</v>
      </c>
      <c r="S91" s="11">
        <f t="shared" si="14"/>
        <v>0</v>
      </c>
      <c r="T91" s="11">
        <f t="shared" si="15"/>
        <v>0</v>
      </c>
      <c r="U91" s="11">
        <f t="shared" si="16"/>
        <v>0</v>
      </c>
      <c r="W91" s="17">
        <f t="shared" si="17"/>
        <v>0</v>
      </c>
      <c r="X91" s="17">
        <f t="shared" si="18"/>
        <v>0</v>
      </c>
      <c r="Y91" s="17">
        <f t="shared" si="20"/>
        <v>0</v>
      </c>
      <c r="Z91" s="17">
        <f t="shared" si="21"/>
        <v>0</v>
      </c>
      <c r="AA91" s="17">
        <f t="shared" si="22"/>
        <v>0</v>
      </c>
      <c r="AB91" s="17">
        <f t="shared" si="23"/>
        <v>0</v>
      </c>
    </row>
    <row r="92" spans="2:28" x14ac:dyDescent="0.35">
      <c r="B92" s="17">
        <f t="shared" si="7"/>
        <v>0</v>
      </c>
      <c r="C92" s="19" t="str">
        <f t="shared" si="8"/>
        <v/>
      </c>
      <c r="D92" s="38" t="str">
        <f t="shared" si="9"/>
        <v>IL</v>
      </c>
      <c r="E92" s="66"/>
      <c r="F92" s="66"/>
      <c r="G92" s="66"/>
      <c r="H92" s="66"/>
      <c r="I92" s="66"/>
      <c r="J92" s="66"/>
      <c r="K92" s="67"/>
      <c r="L92" s="68"/>
      <c r="N92" s="11">
        <f t="shared" si="19"/>
        <v>0</v>
      </c>
      <c r="O92" s="11">
        <f t="shared" si="10"/>
        <v>0</v>
      </c>
      <c r="P92" s="11">
        <f t="shared" si="11"/>
        <v>0</v>
      </c>
      <c r="Q92" s="11">
        <f t="shared" si="12"/>
        <v>0</v>
      </c>
      <c r="R92" s="11">
        <f t="shared" si="13"/>
        <v>0</v>
      </c>
      <c r="S92" s="11">
        <f t="shared" si="14"/>
        <v>0</v>
      </c>
      <c r="T92" s="11">
        <f t="shared" si="15"/>
        <v>0</v>
      </c>
      <c r="U92" s="11">
        <f t="shared" si="16"/>
        <v>0</v>
      </c>
      <c r="W92" s="17">
        <f t="shared" si="17"/>
        <v>0</v>
      </c>
      <c r="X92" s="17">
        <f t="shared" si="18"/>
        <v>0</v>
      </c>
      <c r="Y92" s="17">
        <f t="shared" si="20"/>
        <v>0</v>
      </c>
      <c r="Z92" s="17">
        <f t="shared" si="21"/>
        <v>0</v>
      </c>
      <c r="AA92" s="17">
        <f t="shared" si="22"/>
        <v>0</v>
      </c>
      <c r="AB92" s="17">
        <f t="shared" si="23"/>
        <v>0</v>
      </c>
    </row>
    <row r="93" spans="2:28" x14ac:dyDescent="0.35">
      <c r="B93" s="17">
        <f t="shared" si="7"/>
        <v>0</v>
      </c>
      <c r="C93" s="19" t="str">
        <f t="shared" si="8"/>
        <v/>
      </c>
      <c r="D93" s="38" t="str">
        <f t="shared" si="9"/>
        <v>IL</v>
      </c>
      <c r="E93" s="66"/>
      <c r="F93" s="66"/>
      <c r="G93" s="66"/>
      <c r="H93" s="66"/>
      <c r="I93" s="66"/>
      <c r="J93" s="66"/>
      <c r="K93" s="67"/>
      <c r="L93" s="68"/>
      <c r="N93" s="11">
        <f t="shared" si="19"/>
        <v>0</v>
      </c>
      <c r="O93" s="11">
        <f t="shared" si="10"/>
        <v>0</v>
      </c>
      <c r="P93" s="11">
        <f t="shared" si="11"/>
        <v>0</v>
      </c>
      <c r="Q93" s="11">
        <f t="shared" si="12"/>
        <v>0</v>
      </c>
      <c r="R93" s="11">
        <f t="shared" si="13"/>
        <v>0</v>
      </c>
      <c r="S93" s="11">
        <f t="shared" si="14"/>
        <v>0</v>
      </c>
      <c r="T93" s="11">
        <f t="shared" si="15"/>
        <v>0</v>
      </c>
      <c r="U93" s="11">
        <f t="shared" si="16"/>
        <v>0</v>
      </c>
      <c r="W93" s="17">
        <f t="shared" si="17"/>
        <v>0</v>
      </c>
      <c r="X93" s="17">
        <f t="shared" si="18"/>
        <v>0</v>
      </c>
      <c r="Y93" s="17">
        <f t="shared" si="20"/>
        <v>0</v>
      </c>
      <c r="Z93" s="17">
        <f t="shared" si="21"/>
        <v>0</v>
      </c>
      <c r="AA93" s="17">
        <f t="shared" si="22"/>
        <v>0</v>
      </c>
      <c r="AB93" s="17">
        <f t="shared" si="23"/>
        <v>0</v>
      </c>
    </row>
    <row r="94" spans="2:28" x14ac:dyDescent="0.35">
      <c r="B94" s="17">
        <f t="shared" si="7"/>
        <v>0</v>
      </c>
      <c r="C94" s="19" t="str">
        <f t="shared" si="8"/>
        <v/>
      </c>
      <c r="D94" s="38" t="str">
        <f t="shared" si="9"/>
        <v>IL</v>
      </c>
      <c r="E94" s="66"/>
      <c r="F94" s="66"/>
      <c r="G94" s="66"/>
      <c r="H94" s="66"/>
      <c r="I94" s="66"/>
      <c r="J94" s="66"/>
      <c r="K94" s="67"/>
      <c r="L94" s="68"/>
      <c r="N94" s="11">
        <f t="shared" si="19"/>
        <v>0</v>
      </c>
      <c r="O94" s="11">
        <f t="shared" si="10"/>
        <v>0</v>
      </c>
      <c r="P94" s="11">
        <f t="shared" si="11"/>
        <v>0</v>
      </c>
      <c r="Q94" s="11">
        <f t="shared" si="12"/>
        <v>0</v>
      </c>
      <c r="R94" s="11">
        <f t="shared" si="13"/>
        <v>0</v>
      </c>
      <c r="S94" s="11">
        <f t="shared" si="14"/>
        <v>0</v>
      </c>
      <c r="T94" s="11">
        <f t="shared" si="15"/>
        <v>0</v>
      </c>
      <c r="U94" s="11">
        <f t="shared" si="16"/>
        <v>0</v>
      </c>
      <c r="W94" s="17">
        <f t="shared" si="17"/>
        <v>0</v>
      </c>
      <c r="X94" s="17">
        <f t="shared" si="18"/>
        <v>0</v>
      </c>
      <c r="Y94" s="17">
        <f t="shared" si="20"/>
        <v>0</v>
      </c>
      <c r="Z94" s="17">
        <f t="shared" si="21"/>
        <v>0</v>
      </c>
      <c r="AA94" s="17">
        <f t="shared" si="22"/>
        <v>0</v>
      </c>
      <c r="AB94" s="17">
        <f t="shared" si="23"/>
        <v>0</v>
      </c>
    </row>
    <row r="95" spans="2:28" x14ac:dyDescent="0.35">
      <c r="B95" s="17">
        <f t="shared" si="7"/>
        <v>0</v>
      </c>
      <c r="C95" s="19" t="str">
        <f t="shared" si="8"/>
        <v/>
      </c>
      <c r="D95" s="38" t="str">
        <f t="shared" si="9"/>
        <v>IL</v>
      </c>
      <c r="E95" s="66"/>
      <c r="F95" s="66"/>
      <c r="G95" s="66"/>
      <c r="H95" s="66"/>
      <c r="I95" s="66"/>
      <c r="J95" s="66"/>
      <c r="K95" s="67"/>
      <c r="L95" s="68"/>
      <c r="N95" s="11">
        <f t="shared" si="19"/>
        <v>0</v>
      </c>
      <c r="O95" s="11">
        <f t="shared" si="10"/>
        <v>0</v>
      </c>
      <c r="P95" s="11">
        <f t="shared" si="11"/>
        <v>0</v>
      </c>
      <c r="Q95" s="11">
        <f t="shared" si="12"/>
        <v>0</v>
      </c>
      <c r="R95" s="11">
        <f t="shared" si="13"/>
        <v>0</v>
      </c>
      <c r="S95" s="11">
        <f t="shared" si="14"/>
        <v>0</v>
      </c>
      <c r="T95" s="11">
        <f t="shared" si="15"/>
        <v>0</v>
      </c>
      <c r="U95" s="11">
        <f t="shared" si="16"/>
        <v>0</v>
      </c>
      <c r="W95" s="17">
        <f t="shared" si="17"/>
        <v>0</v>
      </c>
      <c r="X95" s="17">
        <f t="shared" si="18"/>
        <v>0</v>
      </c>
      <c r="Y95" s="17">
        <f t="shared" si="20"/>
        <v>0</v>
      </c>
      <c r="Z95" s="17">
        <f t="shared" si="21"/>
        <v>0</v>
      </c>
      <c r="AA95" s="17">
        <f t="shared" si="22"/>
        <v>0</v>
      </c>
      <c r="AB95" s="17">
        <f t="shared" si="23"/>
        <v>0</v>
      </c>
    </row>
    <row r="96" spans="2:28" x14ac:dyDescent="0.35">
      <c r="B96" s="17">
        <f t="shared" si="7"/>
        <v>0</v>
      </c>
      <c r="C96" s="19" t="str">
        <f t="shared" si="8"/>
        <v/>
      </c>
      <c r="D96" s="38" t="str">
        <f t="shared" si="9"/>
        <v>IL</v>
      </c>
      <c r="E96" s="66"/>
      <c r="F96" s="66"/>
      <c r="G96" s="66"/>
      <c r="H96" s="66"/>
      <c r="I96" s="66"/>
      <c r="J96" s="66"/>
      <c r="K96" s="67"/>
      <c r="L96" s="68"/>
      <c r="N96" s="11">
        <f t="shared" si="19"/>
        <v>0</v>
      </c>
      <c r="O96" s="11">
        <f t="shared" si="10"/>
        <v>0</v>
      </c>
      <c r="P96" s="11">
        <f t="shared" si="11"/>
        <v>0</v>
      </c>
      <c r="Q96" s="11">
        <f t="shared" si="12"/>
        <v>0</v>
      </c>
      <c r="R96" s="11">
        <f t="shared" si="13"/>
        <v>0</v>
      </c>
      <c r="S96" s="11">
        <f t="shared" si="14"/>
        <v>0</v>
      </c>
      <c r="T96" s="11">
        <f t="shared" si="15"/>
        <v>0</v>
      </c>
      <c r="U96" s="11">
        <f t="shared" si="16"/>
        <v>0</v>
      </c>
      <c r="W96" s="17">
        <f t="shared" si="17"/>
        <v>0</v>
      </c>
      <c r="X96" s="17">
        <f t="shared" si="18"/>
        <v>0</v>
      </c>
      <c r="Y96" s="17">
        <f t="shared" si="20"/>
        <v>0</v>
      </c>
      <c r="Z96" s="17">
        <f t="shared" si="21"/>
        <v>0</v>
      </c>
      <c r="AA96" s="17">
        <f t="shared" si="22"/>
        <v>0</v>
      </c>
      <c r="AB96" s="17">
        <f t="shared" si="23"/>
        <v>0</v>
      </c>
    </row>
    <row r="97" spans="2:28" x14ac:dyDescent="0.35">
      <c r="B97" s="17">
        <f t="shared" si="7"/>
        <v>0</v>
      </c>
      <c r="C97" s="19" t="str">
        <f t="shared" si="8"/>
        <v/>
      </c>
      <c r="D97" s="38" t="str">
        <f t="shared" si="9"/>
        <v>IL</v>
      </c>
      <c r="E97" s="66"/>
      <c r="F97" s="66"/>
      <c r="G97" s="66"/>
      <c r="H97" s="66"/>
      <c r="I97" s="66"/>
      <c r="J97" s="66"/>
      <c r="K97" s="67"/>
      <c r="L97" s="68"/>
      <c r="N97" s="11">
        <f t="shared" si="19"/>
        <v>0</v>
      </c>
      <c r="O97" s="11">
        <f t="shared" si="10"/>
        <v>0</v>
      </c>
      <c r="P97" s="11">
        <f t="shared" si="11"/>
        <v>0</v>
      </c>
      <c r="Q97" s="11">
        <f t="shared" si="12"/>
        <v>0</v>
      </c>
      <c r="R97" s="11">
        <f t="shared" si="13"/>
        <v>0</v>
      </c>
      <c r="S97" s="11">
        <f t="shared" si="14"/>
        <v>0</v>
      </c>
      <c r="T97" s="11">
        <f t="shared" si="15"/>
        <v>0</v>
      </c>
      <c r="U97" s="11">
        <f t="shared" si="16"/>
        <v>0</v>
      </c>
      <c r="W97" s="17">
        <f t="shared" si="17"/>
        <v>0</v>
      </c>
      <c r="X97" s="17">
        <f t="shared" si="18"/>
        <v>0</v>
      </c>
      <c r="Y97" s="17">
        <f t="shared" si="20"/>
        <v>0</v>
      </c>
      <c r="Z97" s="17">
        <f t="shared" si="21"/>
        <v>0</v>
      </c>
      <c r="AA97" s="17">
        <f t="shared" si="22"/>
        <v>0</v>
      </c>
      <c r="AB97" s="17">
        <f t="shared" si="23"/>
        <v>0</v>
      </c>
    </row>
    <row r="98" spans="2:28" x14ac:dyDescent="0.35">
      <c r="B98" s="17">
        <f t="shared" si="7"/>
        <v>0</v>
      </c>
      <c r="C98" s="19" t="str">
        <f t="shared" si="8"/>
        <v/>
      </c>
      <c r="D98" s="38" t="str">
        <f t="shared" si="9"/>
        <v>IL</v>
      </c>
      <c r="E98" s="66"/>
      <c r="F98" s="66"/>
      <c r="G98" s="66"/>
      <c r="H98" s="66"/>
      <c r="I98" s="66"/>
      <c r="J98" s="66"/>
      <c r="K98" s="67"/>
      <c r="L98" s="68"/>
      <c r="N98" s="11">
        <f t="shared" ref="N98:N134" si="24">IF(E98="",0,1)</f>
        <v>0</v>
      </c>
      <c r="O98" s="11">
        <f t="shared" si="10"/>
        <v>0</v>
      </c>
      <c r="P98" s="11">
        <f t="shared" si="11"/>
        <v>0</v>
      </c>
      <c r="Q98" s="11">
        <f t="shared" si="12"/>
        <v>0</v>
      </c>
      <c r="R98" s="11">
        <f t="shared" si="13"/>
        <v>0</v>
      </c>
      <c r="S98" s="11">
        <f t="shared" si="14"/>
        <v>0</v>
      </c>
      <c r="T98" s="11">
        <f t="shared" si="15"/>
        <v>0</v>
      </c>
      <c r="U98" s="11">
        <f t="shared" si="16"/>
        <v>0</v>
      </c>
      <c r="W98" s="17">
        <f t="shared" si="17"/>
        <v>0</v>
      </c>
      <c r="X98" s="17">
        <f t="shared" si="18"/>
        <v>0</v>
      </c>
      <c r="Y98" s="17">
        <f t="shared" ref="Y98:Y134" si="25">IF(J98&gt;0,IF(K98=M$18,1,0),0)</f>
        <v>0</v>
      </c>
      <c r="Z98" s="17">
        <f t="shared" ref="Z98:Z129" si="26">IF(Y98=1,J98,0)</f>
        <v>0</v>
      </c>
      <c r="AA98" s="17">
        <f t="shared" ref="AA98:AA134" si="27">IF(J98&gt;0,IF(K98=M$19,1,0),0)</f>
        <v>0</v>
      </c>
      <c r="AB98" s="17">
        <f t="shared" ref="AB98:AB129" si="28">IF(AA98=1,J98,0)</f>
        <v>0</v>
      </c>
    </row>
    <row r="99" spans="2:28" x14ac:dyDescent="0.35">
      <c r="B99" s="17">
        <f t="shared" ref="B99:B134" si="29">IF(C99="",0,1)</f>
        <v>0</v>
      </c>
      <c r="C99" s="19" t="str">
        <f t="shared" ref="C99:C134" si="30">IF(SUM(N99:U99)&gt;0,IF(SUM(N99:U99)&lt;8,"X",""),"")</f>
        <v/>
      </c>
      <c r="D99" s="38" t="str">
        <f t="shared" ref="D99:D134" si="31">IF(F$5="","",LEFT(F$5,2))</f>
        <v>IL</v>
      </c>
      <c r="E99" s="66"/>
      <c r="F99" s="66"/>
      <c r="G99" s="66"/>
      <c r="H99" s="66"/>
      <c r="I99" s="66"/>
      <c r="J99" s="66"/>
      <c r="K99" s="67"/>
      <c r="L99" s="68"/>
      <c r="N99" s="11">
        <f t="shared" si="24"/>
        <v>0</v>
      </c>
      <c r="O99" s="11">
        <f t="shared" ref="O99:O134" si="32">IF(F99="",0,1)</f>
        <v>0</v>
      </c>
      <c r="P99" s="11">
        <f t="shared" ref="P99:P134" si="33">IF(G99="",0,1)</f>
        <v>0</v>
      </c>
      <c r="Q99" s="11">
        <f t="shared" ref="Q99:Q134" si="34">IF(H99="",0,1)</f>
        <v>0</v>
      </c>
      <c r="R99" s="11">
        <f t="shared" ref="R99:R134" si="35">IF(I99="",0,1)</f>
        <v>0</v>
      </c>
      <c r="S99" s="11">
        <f t="shared" ref="S99:S134" si="36">IF(J99="",0,1)</f>
        <v>0</v>
      </c>
      <c r="T99" s="11">
        <f t="shared" ref="T99:T134" si="37">IF(K99="",0,1)</f>
        <v>0</v>
      </c>
      <c r="U99" s="11">
        <f t="shared" ref="U99:U134" si="38">IF(L99="",0,1)</f>
        <v>0</v>
      </c>
      <c r="W99" s="17">
        <f t="shared" ref="W99:W134" si="39">IF(J99&gt;0,IF(K99=M$17,1,0),0)</f>
        <v>0</v>
      </c>
      <c r="X99" s="17">
        <f t="shared" ref="X99:X134" si="40">IF(W99=1,J99,0)</f>
        <v>0</v>
      </c>
      <c r="Y99" s="17">
        <f t="shared" si="25"/>
        <v>0</v>
      </c>
      <c r="Z99" s="17">
        <f t="shared" si="26"/>
        <v>0</v>
      </c>
      <c r="AA99" s="17">
        <f t="shared" si="27"/>
        <v>0</v>
      </c>
      <c r="AB99" s="17">
        <f t="shared" si="28"/>
        <v>0</v>
      </c>
    </row>
    <row r="100" spans="2:28" x14ac:dyDescent="0.35">
      <c r="B100" s="17">
        <f t="shared" si="29"/>
        <v>0</v>
      </c>
      <c r="C100" s="19" t="str">
        <f t="shared" si="30"/>
        <v/>
      </c>
      <c r="D100" s="38" t="str">
        <f t="shared" si="31"/>
        <v>IL</v>
      </c>
      <c r="E100" s="66"/>
      <c r="F100" s="66"/>
      <c r="G100" s="66"/>
      <c r="H100" s="66"/>
      <c r="I100" s="66"/>
      <c r="J100" s="66"/>
      <c r="K100" s="67"/>
      <c r="L100" s="68"/>
      <c r="N100" s="11">
        <f t="shared" si="24"/>
        <v>0</v>
      </c>
      <c r="O100" s="11">
        <f t="shared" si="32"/>
        <v>0</v>
      </c>
      <c r="P100" s="11">
        <f t="shared" si="33"/>
        <v>0</v>
      </c>
      <c r="Q100" s="11">
        <f t="shared" si="34"/>
        <v>0</v>
      </c>
      <c r="R100" s="11">
        <f t="shared" si="35"/>
        <v>0</v>
      </c>
      <c r="S100" s="11">
        <f t="shared" si="36"/>
        <v>0</v>
      </c>
      <c r="T100" s="11">
        <f t="shared" si="37"/>
        <v>0</v>
      </c>
      <c r="U100" s="11">
        <f t="shared" si="38"/>
        <v>0</v>
      </c>
      <c r="W100" s="17">
        <f t="shared" si="39"/>
        <v>0</v>
      </c>
      <c r="X100" s="17">
        <f t="shared" si="40"/>
        <v>0</v>
      </c>
      <c r="Y100" s="17">
        <f t="shared" si="25"/>
        <v>0</v>
      </c>
      <c r="Z100" s="17">
        <f t="shared" si="26"/>
        <v>0</v>
      </c>
      <c r="AA100" s="17">
        <f t="shared" si="27"/>
        <v>0</v>
      </c>
      <c r="AB100" s="17">
        <f t="shared" si="28"/>
        <v>0</v>
      </c>
    </row>
    <row r="101" spans="2:28" x14ac:dyDescent="0.35">
      <c r="B101" s="17">
        <f t="shared" si="29"/>
        <v>0</v>
      </c>
      <c r="C101" s="19" t="str">
        <f t="shared" si="30"/>
        <v/>
      </c>
      <c r="D101" s="38" t="str">
        <f t="shared" si="31"/>
        <v>IL</v>
      </c>
      <c r="E101" s="66"/>
      <c r="F101" s="66"/>
      <c r="G101" s="66"/>
      <c r="H101" s="66"/>
      <c r="I101" s="66"/>
      <c r="J101" s="66"/>
      <c r="K101" s="67"/>
      <c r="L101" s="68"/>
      <c r="N101" s="11">
        <f t="shared" si="24"/>
        <v>0</v>
      </c>
      <c r="O101" s="11">
        <f t="shared" si="32"/>
        <v>0</v>
      </c>
      <c r="P101" s="11">
        <f t="shared" si="33"/>
        <v>0</v>
      </c>
      <c r="Q101" s="11">
        <f t="shared" si="34"/>
        <v>0</v>
      </c>
      <c r="R101" s="11">
        <f t="shared" si="35"/>
        <v>0</v>
      </c>
      <c r="S101" s="11">
        <f t="shared" si="36"/>
        <v>0</v>
      </c>
      <c r="T101" s="11">
        <f t="shared" si="37"/>
        <v>0</v>
      </c>
      <c r="U101" s="11">
        <f t="shared" si="38"/>
        <v>0</v>
      </c>
      <c r="W101" s="17">
        <f t="shared" si="39"/>
        <v>0</v>
      </c>
      <c r="X101" s="17">
        <f t="shared" si="40"/>
        <v>0</v>
      </c>
      <c r="Y101" s="17">
        <f t="shared" si="25"/>
        <v>0</v>
      </c>
      <c r="Z101" s="17">
        <f t="shared" si="26"/>
        <v>0</v>
      </c>
      <c r="AA101" s="17">
        <f t="shared" si="27"/>
        <v>0</v>
      </c>
      <c r="AB101" s="17">
        <f t="shared" si="28"/>
        <v>0</v>
      </c>
    </row>
    <row r="102" spans="2:28" x14ac:dyDescent="0.35">
      <c r="B102" s="17">
        <f t="shared" si="29"/>
        <v>0</v>
      </c>
      <c r="C102" s="19" t="str">
        <f t="shared" si="30"/>
        <v/>
      </c>
      <c r="D102" s="38" t="str">
        <f t="shared" si="31"/>
        <v>IL</v>
      </c>
      <c r="E102" s="66"/>
      <c r="F102" s="66"/>
      <c r="G102" s="66"/>
      <c r="H102" s="66"/>
      <c r="I102" s="66"/>
      <c r="J102" s="66"/>
      <c r="K102" s="67"/>
      <c r="L102" s="68"/>
      <c r="N102" s="11">
        <f t="shared" si="24"/>
        <v>0</v>
      </c>
      <c r="O102" s="11">
        <f t="shared" si="32"/>
        <v>0</v>
      </c>
      <c r="P102" s="11">
        <f t="shared" si="33"/>
        <v>0</v>
      </c>
      <c r="Q102" s="11">
        <f t="shared" si="34"/>
        <v>0</v>
      </c>
      <c r="R102" s="11">
        <f t="shared" si="35"/>
        <v>0</v>
      </c>
      <c r="S102" s="11">
        <f t="shared" si="36"/>
        <v>0</v>
      </c>
      <c r="T102" s="11">
        <f t="shared" si="37"/>
        <v>0</v>
      </c>
      <c r="U102" s="11">
        <f t="shared" si="38"/>
        <v>0</v>
      </c>
      <c r="W102" s="17">
        <f t="shared" si="39"/>
        <v>0</v>
      </c>
      <c r="X102" s="17">
        <f t="shared" si="40"/>
        <v>0</v>
      </c>
      <c r="Y102" s="17">
        <f t="shared" si="25"/>
        <v>0</v>
      </c>
      <c r="Z102" s="17">
        <f t="shared" si="26"/>
        <v>0</v>
      </c>
      <c r="AA102" s="17">
        <f t="shared" si="27"/>
        <v>0</v>
      </c>
      <c r="AB102" s="17">
        <f t="shared" si="28"/>
        <v>0</v>
      </c>
    </row>
    <row r="103" spans="2:28" x14ac:dyDescent="0.35">
      <c r="B103" s="17">
        <f t="shared" si="29"/>
        <v>0</v>
      </c>
      <c r="C103" s="19" t="str">
        <f t="shared" si="30"/>
        <v/>
      </c>
      <c r="D103" s="38" t="str">
        <f t="shared" si="31"/>
        <v>IL</v>
      </c>
      <c r="E103" s="66"/>
      <c r="F103" s="66"/>
      <c r="G103" s="66"/>
      <c r="H103" s="66"/>
      <c r="I103" s="66"/>
      <c r="J103" s="66"/>
      <c r="K103" s="67"/>
      <c r="L103" s="68"/>
      <c r="N103" s="11">
        <f t="shared" si="24"/>
        <v>0</v>
      </c>
      <c r="O103" s="11">
        <f t="shared" si="32"/>
        <v>0</v>
      </c>
      <c r="P103" s="11">
        <f t="shared" si="33"/>
        <v>0</v>
      </c>
      <c r="Q103" s="11">
        <f t="shared" si="34"/>
        <v>0</v>
      </c>
      <c r="R103" s="11">
        <f t="shared" si="35"/>
        <v>0</v>
      </c>
      <c r="S103" s="11">
        <f t="shared" si="36"/>
        <v>0</v>
      </c>
      <c r="T103" s="11">
        <f t="shared" si="37"/>
        <v>0</v>
      </c>
      <c r="U103" s="11">
        <f t="shared" si="38"/>
        <v>0</v>
      </c>
      <c r="W103" s="17">
        <f t="shared" si="39"/>
        <v>0</v>
      </c>
      <c r="X103" s="17">
        <f t="shared" si="40"/>
        <v>0</v>
      </c>
      <c r="Y103" s="17">
        <f t="shared" si="25"/>
        <v>0</v>
      </c>
      <c r="Z103" s="17">
        <f t="shared" si="26"/>
        <v>0</v>
      </c>
      <c r="AA103" s="17">
        <f t="shared" si="27"/>
        <v>0</v>
      </c>
      <c r="AB103" s="17">
        <f t="shared" si="28"/>
        <v>0</v>
      </c>
    </row>
    <row r="104" spans="2:28" x14ac:dyDescent="0.35">
      <c r="B104" s="17">
        <f t="shared" si="29"/>
        <v>0</v>
      </c>
      <c r="C104" s="19" t="str">
        <f t="shared" si="30"/>
        <v/>
      </c>
      <c r="D104" s="38" t="str">
        <f t="shared" si="31"/>
        <v>IL</v>
      </c>
      <c r="E104" s="66"/>
      <c r="F104" s="66"/>
      <c r="G104" s="66"/>
      <c r="H104" s="66"/>
      <c r="I104" s="66"/>
      <c r="J104" s="66"/>
      <c r="K104" s="67"/>
      <c r="L104" s="68"/>
      <c r="N104" s="11">
        <f t="shared" si="24"/>
        <v>0</v>
      </c>
      <c r="O104" s="11">
        <f t="shared" si="32"/>
        <v>0</v>
      </c>
      <c r="P104" s="11">
        <f t="shared" si="33"/>
        <v>0</v>
      </c>
      <c r="Q104" s="11">
        <f t="shared" si="34"/>
        <v>0</v>
      </c>
      <c r="R104" s="11">
        <f t="shared" si="35"/>
        <v>0</v>
      </c>
      <c r="S104" s="11">
        <f t="shared" si="36"/>
        <v>0</v>
      </c>
      <c r="T104" s="11">
        <f t="shared" si="37"/>
        <v>0</v>
      </c>
      <c r="U104" s="11">
        <f t="shared" si="38"/>
        <v>0</v>
      </c>
      <c r="W104" s="17">
        <f t="shared" si="39"/>
        <v>0</v>
      </c>
      <c r="X104" s="17">
        <f t="shared" si="40"/>
        <v>0</v>
      </c>
      <c r="Y104" s="17">
        <f t="shared" si="25"/>
        <v>0</v>
      </c>
      <c r="Z104" s="17">
        <f t="shared" si="26"/>
        <v>0</v>
      </c>
      <c r="AA104" s="17">
        <f t="shared" si="27"/>
        <v>0</v>
      </c>
      <c r="AB104" s="17">
        <f t="shared" si="28"/>
        <v>0</v>
      </c>
    </row>
    <row r="105" spans="2:28" x14ac:dyDescent="0.35">
      <c r="B105" s="17">
        <f t="shared" si="29"/>
        <v>0</v>
      </c>
      <c r="C105" s="19" t="str">
        <f t="shared" si="30"/>
        <v/>
      </c>
      <c r="D105" s="38" t="str">
        <f t="shared" si="31"/>
        <v>IL</v>
      </c>
      <c r="E105" s="66"/>
      <c r="F105" s="66"/>
      <c r="G105" s="66"/>
      <c r="H105" s="66"/>
      <c r="I105" s="66"/>
      <c r="J105" s="66"/>
      <c r="K105" s="67"/>
      <c r="L105" s="68"/>
      <c r="N105" s="11">
        <f t="shared" si="24"/>
        <v>0</v>
      </c>
      <c r="O105" s="11">
        <f t="shared" si="32"/>
        <v>0</v>
      </c>
      <c r="P105" s="11">
        <f t="shared" si="33"/>
        <v>0</v>
      </c>
      <c r="Q105" s="11">
        <f t="shared" si="34"/>
        <v>0</v>
      </c>
      <c r="R105" s="11">
        <f t="shared" si="35"/>
        <v>0</v>
      </c>
      <c r="S105" s="11">
        <f t="shared" si="36"/>
        <v>0</v>
      </c>
      <c r="T105" s="11">
        <f t="shared" si="37"/>
        <v>0</v>
      </c>
      <c r="U105" s="11">
        <f t="shared" si="38"/>
        <v>0</v>
      </c>
      <c r="W105" s="17">
        <f t="shared" si="39"/>
        <v>0</v>
      </c>
      <c r="X105" s="17">
        <f t="shared" si="40"/>
        <v>0</v>
      </c>
      <c r="Y105" s="17">
        <f t="shared" si="25"/>
        <v>0</v>
      </c>
      <c r="Z105" s="17">
        <f t="shared" si="26"/>
        <v>0</v>
      </c>
      <c r="AA105" s="17">
        <f t="shared" si="27"/>
        <v>0</v>
      </c>
      <c r="AB105" s="17">
        <f t="shared" si="28"/>
        <v>0</v>
      </c>
    </row>
    <row r="106" spans="2:28" x14ac:dyDescent="0.35">
      <c r="B106" s="17">
        <f t="shared" si="29"/>
        <v>0</v>
      </c>
      <c r="C106" s="19" t="str">
        <f t="shared" si="30"/>
        <v/>
      </c>
      <c r="D106" s="38" t="str">
        <f t="shared" si="31"/>
        <v>IL</v>
      </c>
      <c r="E106" s="66"/>
      <c r="F106" s="66"/>
      <c r="G106" s="66"/>
      <c r="H106" s="66"/>
      <c r="I106" s="66"/>
      <c r="J106" s="66"/>
      <c r="K106" s="67"/>
      <c r="L106" s="68"/>
      <c r="N106" s="11">
        <f t="shared" si="24"/>
        <v>0</v>
      </c>
      <c r="O106" s="11">
        <f t="shared" si="32"/>
        <v>0</v>
      </c>
      <c r="P106" s="11">
        <f t="shared" si="33"/>
        <v>0</v>
      </c>
      <c r="Q106" s="11">
        <f t="shared" si="34"/>
        <v>0</v>
      </c>
      <c r="R106" s="11">
        <f t="shared" si="35"/>
        <v>0</v>
      </c>
      <c r="S106" s="11">
        <f t="shared" si="36"/>
        <v>0</v>
      </c>
      <c r="T106" s="11">
        <f t="shared" si="37"/>
        <v>0</v>
      </c>
      <c r="U106" s="11">
        <f t="shared" si="38"/>
        <v>0</v>
      </c>
      <c r="W106" s="17">
        <f t="shared" si="39"/>
        <v>0</v>
      </c>
      <c r="X106" s="17">
        <f t="shared" si="40"/>
        <v>0</v>
      </c>
      <c r="Y106" s="17">
        <f t="shared" si="25"/>
        <v>0</v>
      </c>
      <c r="Z106" s="17">
        <f t="shared" si="26"/>
        <v>0</v>
      </c>
      <c r="AA106" s="17">
        <f t="shared" si="27"/>
        <v>0</v>
      </c>
      <c r="AB106" s="17">
        <f t="shared" si="28"/>
        <v>0</v>
      </c>
    </row>
    <row r="107" spans="2:28" x14ac:dyDescent="0.35">
      <c r="B107" s="17">
        <f t="shared" si="29"/>
        <v>0</v>
      </c>
      <c r="C107" s="19" t="str">
        <f t="shared" si="30"/>
        <v/>
      </c>
      <c r="D107" s="38" t="str">
        <f t="shared" si="31"/>
        <v>IL</v>
      </c>
      <c r="E107" s="66"/>
      <c r="F107" s="66"/>
      <c r="G107" s="66"/>
      <c r="H107" s="66"/>
      <c r="I107" s="66"/>
      <c r="J107" s="66"/>
      <c r="K107" s="67"/>
      <c r="L107" s="68"/>
      <c r="N107" s="11">
        <f t="shared" si="24"/>
        <v>0</v>
      </c>
      <c r="O107" s="11">
        <f t="shared" si="32"/>
        <v>0</v>
      </c>
      <c r="P107" s="11">
        <f t="shared" si="33"/>
        <v>0</v>
      </c>
      <c r="Q107" s="11">
        <f t="shared" si="34"/>
        <v>0</v>
      </c>
      <c r="R107" s="11">
        <f t="shared" si="35"/>
        <v>0</v>
      </c>
      <c r="S107" s="11">
        <f t="shared" si="36"/>
        <v>0</v>
      </c>
      <c r="T107" s="11">
        <f t="shared" si="37"/>
        <v>0</v>
      </c>
      <c r="U107" s="11">
        <f t="shared" si="38"/>
        <v>0</v>
      </c>
      <c r="W107" s="17">
        <f t="shared" si="39"/>
        <v>0</v>
      </c>
      <c r="X107" s="17">
        <f t="shared" si="40"/>
        <v>0</v>
      </c>
      <c r="Y107" s="17">
        <f t="shared" si="25"/>
        <v>0</v>
      </c>
      <c r="Z107" s="17">
        <f t="shared" si="26"/>
        <v>0</v>
      </c>
      <c r="AA107" s="17">
        <f t="shared" si="27"/>
        <v>0</v>
      </c>
      <c r="AB107" s="17">
        <f t="shared" si="28"/>
        <v>0</v>
      </c>
    </row>
    <row r="108" spans="2:28" x14ac:dyDescent="0.35">
      <c r="B108" s="17">
        <f t="shared" si="29"/>
        <v>0</v>
      </c>
      <c r="C108" s="19" t="str">
        <f t="shared" si="30"/>
        <v/>
      </c>
      <c r="D108" s="38" t="str">
        <f t="shared" si="31"/>
        <v>IL</v>
      </c>
      <c r="E108" s="66"/>
      <c r="F108" s="66"/>
      <c r="G108" s="66"/>
      <c r="H108" s="66"/>
      <c r="I108" s="66"/>
      <c r="J108" s="66"/>
      <c r="K108" s="67"/>
      <c r="L108" s="68"/>
      <c r="N108" s="11">
        <f t="shared" si="24"/>
        <v>0</v>
      </c>
      <c r="O108" s="11">
        <f t="shared" si="32"/>
        <v>0</v>
      </c>
      <c r="P108" s="11">
        <f t="shared" si="33"/>
        <v>0</v>
      </c>
      <c r="Q108" s="11">
        <f t="shared" si="34"/>
        <v>0</v>
      </c>
      <c r="R108" s="11">
        <f t="shared" si="35"/>
        <v>0</v>
      </c>
      <c r="S108" s="11">
        <f t="shared" si="36"/>
        <v>0</v>
      </c>
      <c r="T108" s="11">
        <f t="shared" si="37"/>
        <v>0</v>
      </c>
      <c r="U108" s="11">
        <f t="shared" si="38"/>
        <v>0</v>
      </c>
      <c r="W108" s="17">
        <f t="shared" si="39"/>
        <v>0</v>
      </c>
      <c r="X108" s="17">
        <f t="shared" si="40"/>
        <v>0</v>
      </c>
      <c r="Y108" s="17">
        <f t="shared" si="25"/>
        <v>0</v>
      </c>
      <c r="Z108" s="17">
        <f t="shared" si="26"/>
        <v>0</v>
      </c>
      <c r="AA108" s="17">
        <f t="shared" si="27"/>
        <v>0</v>
      </c>
      <c r="AB108" s="17">
        <f t="shared" si="28"/>
        <v>0</v>
      </c>
    </row>
    <row r="109" spans="2:28" x14ac:dyDescent="0.35">
      <c r="B109" s="17">
        <f t="shared" si="29"/>
        <v>0</v>
      </c>
      <c r="C109" s="19" t="str">
        <f t="shared" si="30"/>
        <v/>
      </c>
      <c r="D109" s="38" t="str">
        <f t="shared" si="31"/>
        <v>IL</v>
      </c>
      <c r="E109" s="66"/>
      <c r="F109" s="66"/>
      <c r="G109" s="66"/>
      <c r="H109" s="66"/>
      <c r="I109" s="66"/>
      <c r="J109" s="66"/>
      <c r="K109" s="67"/>
      <c r="L109" s="68"/>
      <c r="N109" s="11">
        <f t="shared" si="24"/>
        <v>0</v>
      </c>
      <c r="O109" s="11">
        <f t="shared" si="32"/>
        <v>0</v>
      </c>
      <c r="P109" s="11">
        <f t="shared" si="33"/>
        <v>0</v>
      </c>
      <c r="Q109" s="11">
        <f t="shared" si="34"/>
        <v>0</v>
      </c>
      <c r="R109" s="11">
        <f t="shared" si="35"/>
        <v>0</v>
      </c>
      <c r="S109" s="11">
        <f t="shared" si="36"/>
        <v>0</v>
      </c>
      <c r="T109" s="11">
        <f t="shared" si="37"/>
        <v>0</v>
      </c>
      <c r="U109" s="11">
        <f t="shared" si="38"/>
        <v>0</v>
      </c>
      <c r="W109" s="17">
        <f t="shared" si="39"/>
        <v>0</v>
      </c>
      <c r="X109" s="17">
        <f t="shared" si="40"/>
        <v>0</v>
      </c>
      <c r="Y109" s="17">
        <f t="shared" si="25"/>
        <v>0</v>
      </c>
      <c r="Z109" s="17">
        <f t="shared" si="26"/>
        <v>0</v>
      </c>
      <c r="AA109" s="17">
        <f t="shared" si="27"/>
        <v>0</v>
      </c>
      <c r="AB109" s="17">
        <f t="shared" si="28"/>
        <v>0</v>
      </c>
    </row>
    <row r="110" spans="2:28" x14ac:dyDescent="0.35">
      <c r="B110" s="17">
        <f t="shared" si="29"/>
        <v>0</v>
      </c>
      <c r="C110" s="19" t="str">
        <f t="shared" si="30"/>
        <v/>
      </c>
      <c r="D110" s="38" t="str">
        <f t="shared" si="31"/>
        <v>IL</v>
      </c>
      <c r="E110" s="66"/>
      <c r="F110" s="66"/>
      <c r="G110" s="66"/>
      <c r="H110" s="66"/>
      <c r="I110" s="66"/>
      <c r="J110" s="66"/>
      <c r="K110" s="67"/>
      <c r="L110" s="68"/>
      <c r="N110" s="11">
        <f t="shared" si="24"/>
        <v>0</v>
      </c>
      <c r="O110" s="11">
        <f t="shared" si="32"/>
        <v>0</v>
      </c>
      <c r="P110" s="11">
        <f t="shared" si="33"/>
        <v>0</v>
      </c>
      <c r="Q110" s="11">
        <f t="shared" si="34"/>
        <v>0</v>
      </c>
      <c r="R110" s="11">
        <f t="shared" si="35"/>
        <v>0</v>
      </c>
      <c r="S110" s="11">
        <f t="shared" si="36"/>
        <v>0</v>
      </c>
      <c r="T110" s="11">
        <f t="shared" si="37"/>
        <v>0</v>
      </c>
      <c r="U110" s="11">
        <f t="shared" si="38"/>
        <v>0</v>
      </c>
      <c r="W110" s="17">
        <f t="shared" si="39"/>
        <v>0</v>
      </c>
      <c r="X110" s="17">
        <f t="shared" si="40"/>
        <v>0</v>
      </c>
      <c r="Y110" s="17">
        <f t="shared" si="25"/>
        <v>0</v>
      </c>
      <c r="Z110" s="17">
        <f t="shared" si="26"/>
        <v>0</v>
      </c>
      <c r="AA110" s="17">
        <f t="shared" si="27"/>
        <v>0</v>
      </c>
      <c r="AB110" s="17">
        <f t="shared" si="28"/>
        <v>0</v>
      </c>
    </row>
    <row r="111" spans="2:28" x14ac:dyDescent="0.35">
      <c r="B111" s="17">
        <f t="shared" si="29"/>
        <v>0</v>
      </c>
      <c r="C111" s="19" t="str">
        <f t="shared" si="30"/>
        <v/>
      </c>
      <c r="D111" s="38" t="str">
        <f t="shared" si="31"/>
        <v>IL</v>
      </c>
      <c r="E111" s="66"/>
      <c r="F111" s="66"/>
      <c r="G111" s="66"/>
      <c r="H111" s="66"/>
      <c r="I111" s="66"/>
      <c r="J111" s="66"/>
      <c r="K111" s="67"/>
      <c r="L111" s="68"/>
      <c r="N111" s="11">
        <f t="shared" si="24"/>
        <v>0</v>
      </c>
      <c r="O111" s="11">
        <f t="shared" si="32"/>
        <v>0</v>
      </c>
      <c r="P111" s="11">
        <f t="shared" si="33"/>
        <v>0</v>
      </c>
      <c r="Q111" s="11">
        <f t="shared" si="34"/>
        <v>0</v>
      </c>
      <c r="R111" s="11">
        <f t="shared" si="35"/>
        <v>0</v>
      </c>
      <c r="S111" s="11">
        <f t="shared" si="36"/>
        <v>0</v>
      </c>
      <c r="T111" s="11">
        <f t="shared" si="37"/>
        <v>0</v>
      </c>
      <c r="U111" s="11">
        <f t="shared" si="38"/>
        <v>0</v>
      </c>
      <c r="W111" s="17">
        <f t="shared" si="39"/>
        <v>0</v>
      </c>
      <c r="X111" s="17">
        <f t="shared" si="40"/>
        <v>0</v>
      </c>
      <c r="Y111" s="17">
        <f t="shared" si="25"/>
        <v>0</v>
      </c>
      <c r="Z111" s="17">
        <f t="shared" si="26"/>
        <v>0</v>
      </c>
      <c r="AA111" s="17">
        <f t="shared" si="27"/>
        <v>0</v>
      </c>
      <c r="AB111" s="17">
        <f t="shared" si="28"/>
        <v>0</v>
      </c>
    </row>
    <row r="112" spans="2:28" x14ac:dyDescent="0.35">
      <c r="B112" s="17">
        <f t="shared" si="29"/>
        <v>0</v>
      </c>
      <c r="C112" s="19" t="str">
        <f t="shared" si="30"/>
        <v/>
      </c>
      <c r="D112" s="38" t="str">
        <f t="shared" si="31"/>
        <v>IL</v>
      </c>
      <c r="E112" s="66"/>
      <c r="F112" s="66"/>
      <c r="G112" s="66"/>
      <c r="H112" s="66"/>
      <c r="I112" s="66"/>
      <c r="J112" s="66"/>
      <c r="K112" s="67"/>
      <c r="L112" s="68"/>
      <c r="N112" s="11">
        <f t="shared" si="24"/>
        <v>0</v>
      </c>
      <c r="O112" s="11">
        <f t="shared" si="32"/>
        <v>0</v>
      </c>
      <c r="P112" s="11">
        <f t="shared" si="33"/>
        <v>0</v>
      </c>
      <c r="Q112" s="11">
        <f t="shared" si="34"/>
        <v>0</v>
      </c>
      <c r="R112" s="11">
        <f t="shared" si="35"/>
        <v>0</v>
      </c>
      <c r="S112" s="11">
        <f t="shared" si="36"/>
        <v>0</v>
      </c>
      <c r="T112" s="11">
        <f t="shared" si="37"/>
        <v>0</v>
      </c>
      <c r="U112" s="11">
        <f t="shared" si="38"/>
        <v>0</v>
      </c>
      <c r="W112" s="17">
        <f t="shared" si="39"/>
        <v>0</v>
      </c>
      <c r="X112" s="17">
        <f t="shared" si="40"/>
        <v>0</v>
      </c>
      <c r="Y112" s="17">
        <f t="shared" si="25"/>
        <v>0</v>
      </c>
      <c r="Z112" s="17">
        <f t="shared" si="26"/>
        <v>0</v>
      </c>
      <c r="AA112" s="17">
        <f t="shared" si="27"/>
        <v>0</v>
      </c>
      <c r="AB112" s="17">
        <f t="shared" si="28"/>
        <v>0</v>
      </c>
    </row>
    <row r="113" spans="2:28" x14ac:dyDescent="0.35">
      <c r="B113" s="17">
        <f t="shared" si="29"/>
        <v>0</v>
      </c>
      <c r="C113" s="19" t="str">
        <f t="shared" si="30"/>
        <v/>
      </c>
      <c r="D113" s="38" t="str">
        <f t="shared" si="31"/>
        <v>IL</v>
      </c>
      <c r="E113" s="66"/>
      <c r="F113" s="66"/>
      <c r="G113" s="66"/>
      <c r="H113" s="66"/>
      <c r="I113" s="66"/>
      <c r="J113" s="66"/>
      <c r="K113" s="67"/>
      <c r="L113" s="68"/>
      <c r="N113" s="11">
        <f t="shared" si="24"/>
        <v>0</v>
      </c>
      <c r="O113" s="11">
        <f t="shared" si="32"/>
        <v>0</v>
      </c>
      <c r="P113" s="11">
        <f t="shared" si="33"/>
        <v>0</v>
      </c>
      <c r="Q113" s="11">
        <f t="shared" si="34"/>
        <v>0</v>
      </c>
      <c r="R113" s="11">
        <f t="shared" si="35"/>
        <v>0</v>
      </c>
      <c r="S113" s="11">
        <f t="shared" si="36"/>
        <v>0</v>
      </c>
      <c r="T113" s="11">
        <f t="shared" si="37"/>
        <v>0</v>
      </c>
      <c r="U113" s="11">
        <f t="shared" si="38"/>
        <v>0</v>
      </c>
      <c r="W113" s="17">
        <f t="shared" si="39"/>
        <v>0</v>
      </c>
      <c r="X113" s="17">
        <f t="shared" si="40"/>
        <v>0</v>
      </c>
      <c r="Y113" s="17">
        <f t="shared" si="25"/>
        <v>0</v>
      </c>
      <c r="Z113" s="17">
        <f t="shared" si="26"/>
        <v>0</v>
      </c>
      <c r="AA113" s="17">
        <f t="shared" si="27"/>
        <v>0</v>
      </c>
      <c r="AB113" s="17">
        <f t="shared" si="28"/>
        <v>0</v>
      </c>
    </row>
    <row r="114" spans="2:28" x14ac:dyDescent="0.35">
      <c r="B114" s="17">
        <f t="shared" si="29"/>
        <v>0</v>
      </c>
      <c r="C114" s="19" t="str">
        <f t="shared" si="30"/>
        <v/>
      </c>
      <c r="D114" s="38" t="str">
        <f t="shared" si="31"/>
        <v>IL</v>
      </c>
      <c r="E114" s="66"/>
      <c r="F114" s="66"/>
      <c r="G114" s="66"/>
      <c r="H114" s="66"/>
      <c r="I114" s="66"/>
      <c r="J114" s="66"/>
      <c r="K114" s="67"/>
      <c r="L114" s="68"/>
      <c r="N114" s="11">
        <f t="shared" si="24"/>
        <v>0</v>
      </c>
      <c r="O114" s="11">
        <f t="shared" si="32"/>
        <v>0</v>
      </c>
      <c r="P114" s="11">
        <f t="shared" si="33"/>
        <v>0</v>
      </c>
      <c r="Q114" s="11">
        <f t="shared" si="34"/>
        <v>0</v>
      </c>
      <c r="R114" s="11">
        <f t="shared" si="35"/>
        <v>0</v>
      </c>
      <c r="S114" s="11">
        <f t="shared" si="36"/>
        <v>0</v>
      </c>
      <c r="T114" s="11">
        <f t="shared" si="37"/>
        <v>0</v>
      </c>
      <c r="U114" s="11">
        <f t="shared" si="38"/>
        <v>0</v>
      </c>
      <c r="W114" s="17">
        <f t="shared" si="39"/>
        <v>0</v>
      </c>
      <c r="X114" s="17">
        <f t="shared" si="40"/>
        <v>0</v>
      </c>
      <c r="Y114" s="17">
        <f t="shared" si="25"/>
        <v>0</v>
      </c>
      <c r="Z114" s="17">
        <f t="shared" si="26"/>
        <v>0</v>
      </c>
      <c r="AA114" s="17">
        <f t="shared" si="27"/>
        <v>0</v>
      </c>
      <c r="AB114" s="17">
        <f t="shared" si="28"/>
        <v>0</v>
      </c>
    </row>
    <row r="115" spans="2:28" x14ac:dyDescent="0.35">
      <c r="B115" s="17">
        <f t="shared" si="29"/>
        <v>0</v>
      </c>
      <c r="C115" s="19" t="str">
        <f t="shared" si="30"/>
        <v/>
      </c>
      <c r="D115" s="38" t="str">
        <f t="shared" si="31"/>
        <v>IL</v>
      </c>
      <c r="E115" s="66"/>
      <c r="F115" s="66"/>
      <c r="G115" s="66"/>
      <c r="H115" s="66"/>
      <c r="I115" s="66"/>
      <c r="J115" s="66"/>
      <c r="K115" s="67"/>
      <c r="L115" s="68"/>
      <c r="N115" s="11">
        <f t="shared" si="24"/>
        <v>0</v>
      </c>
      <c r="O115" s="11">
        <f t="shared" si="32"/>
        <v>0</v>
      </c>
      <c r="P115" s="11">
        <f t="shared" si="33"/>
        <v>0</v>
      </c>
      <c r="Q115" s="11">
        <f t="shared" si="34"/>
        <v>0</v>
      </c>
      <c r="R115" s="11">
        <f t="shared" si="35"/>
        <v>0</v>
      </c>
      <c r="S115" s="11">
        <f t="shared" si="36"/>
        <v>0</v>
      </c>
      <c r="T115" s="11">
        <f t="shared" si="37"/>
        <v>0</v>
      </c>
      <c r="U115" s="11">
        <f t="shared" si="38"/>
        <v>0</v>
      </c>
      <c r="W115" s="17">
        <f t="shared" si="39"/>
        <v>0</v>
      </c>
      <c r="X115" s="17">
        <f t="shared" si="40"/>
        <v>0</v>
      </c>
      <c r="Y115" s="17">
        <f t="shared" si="25"/>
        <v>0</v>
      </c>
      <c r="Z115" s="17">
        <f t="shared" si="26"/>
        <v>0</v>
      </c>
      <c r="AA115" s="17">
        <f t="shared" si="27"/>
        <v>0</v>
      </c>
      <c r="AB115" s="17">
        <f t="shared" si="28"/>
        <v>0</v>
      </c>
    </row>
    <row r="116" spans="2:28" x14ac:dyDescent="0.35">
      <c r="B116" s="17">
        <f t="shared" si="29"/>
        <v>0</v>
      </c>
      <c r="C116" s="19" t="str">
        <f t="shared" si="30"/>
        <v/>
      </c>
      <c r="D116" s="38" t="str">
        <f t="shared" si="31"/>
        <v>IL</v>
      </c>
      <c r="E116" s="66"/>
      <c r="F116" s="66"/>
      <c r="G116" s="66"/>
      <c r="H116" s="66"/>
      <c r="I116" s="66"/>
      <c r="J116" s="66"/>
      <c r="K116" s="67"/>
      <c r="L116" s="68"/>
      <c r="N116" s="11">
        <f t="shared" si="24"/>
        <v>0</v>
      </c>
      <c r="O116" s="11">
        <f t="shared" si="32"/>
        <v>0</v>
      </c>
      <c r="P116" s="11">
        <f t="shared" si="33"/>
        <v>0</v>
      </c>
      <c r="Q116" s="11">
        <f t="shared" si="34"/>
        <v>0</v>
      </c>
      <c r="R116" s="11">
        <f t="shared" si="35"/>
        <v>0</v>
      </c>
      <c r="S116" s="11">
        <f t="shared" si="36"/>
        <v>0</v>
      </c>
      <c r="T116" s="11">
        <f t="shared" si="37"/>
        <v>0</v>
      </c>
      <c r="U116" s="11">
        <f t="shared" si="38"/>
        <v>0</v>
      </c>
      <c r="W116" s="17">
        <f t="shared" si="39"/>
        <v>0</v>
      </c>
      <c r="X116" s="17">
        <f t="shared" si="40"/>
        <v>0</v>
      </c>
      <c r="Y116" s="17">
        <f t="shared" si="25"/>
        <v>0</v>
      </c>
      <c r="Z116" s="17">
        <f t="shared" si="26"/>
        <v>0</v>
      </c>
      <c r="AA116" s="17">
        <f t="shared" si="27"/>
        <v>0</v>
      </c>
      <c r="AB116" s="17">
        <f t="shared" si="28"/>
        <v>0</v>
      </c>
    </row>
    <row r="117" spans="2:28" x14ac:dyDescent="0.35">
      <c r="B117" s="17">
        <f t="shared" si="29"/>
        <v>0</v>
      </c>
      <c r="C117" s="19" t="str">
        <f t="shared" si="30"/>
        <v/>
      </c>
      <c r="D117" s="38" t="str">
        <f t="shared" si="31"/>
        <v>IL</v>
      </c>
      <c r="E117" s="66"/>
      <c r="F117" s="66"/>
      <c r="G117" s="66"/>
      <c r="H117" s="66"/>
      <c r="I117" s="66"/>
      <c r="J117" s="66"/>
      <c r="K117" s="67"/>
      <c r="L117" s="68"/>
      <c r="N117" s="11">
        <f t="shared" si="24"/>
        <v>0</v>
      </c>
      <c r="O117" s="11">
        <f t="shared" si="32"/>
        <v>0</v>
      </c>
      <c r="P117" s="11">
        <f t="shared" si="33"/>
        <v>0</v>
      </c>
      <c r="Q117" s="11">
        <f t="shared" si="34"/>
        <v>0</v>
      </c>
      <c r="R117" s="11">
        <f t="shared" si="35"/>
        <v>0</v>
      </c>
      <c r="S117" s="11">
        <f t="shared" si="36"/>
        <v>0</v>
      </c>
      <c r="T117" s="11">
        <f t="shared" si="37"/>
        <v>0</v>
      </c>
      <c r="U117" s="11">
        <f t="shared" si="38"/>
        <v>0</v>
      </c>
      <c r="W117" s="17">
        <f t="shared" si="39"/>
        <v>0</v>
      </c>
      <c r="X117" s="17">
        <f t="shared" si="40"/>
        <v>0</v>
      </c>
      <c r="Y117" s="17">
        <f t="shared" si="25"/>
        <v>0</v>
      </c>
      <c r="Z117" s="17">
        <f t="shared" si="26"/>
        <v>0</v>
      </c>
      <c r="AA117" s="17">
        <f t="shared" si="27"/>
        <v>0</v>
      </c>
      <c r="AB117" s="17">
        <f t="shared" si="28"/>
        <v>0</v>
      </c>
    </row>
    <row r="118" spans="2:28" x14ac:dyDescent="0.35">
      <c r="B118" s="17">
        <f t="shared" si="29"/>
        <v>0</v>
      </c>
      <c r="C118" s="19" t="str">
        <f t="shared" si="30"/>
        <v/>
      </c>
      <c r="D118" s="38" t="str">
        <f t="shared" si="31"/>
        <v>IL</v>
      </c>
      <c r="E118" s="66"/>
      <c r="F118" s="66"/>
      <c r="G118" s="66"/>
      <c r="H118" s="66"/>
      <c r="I118" s="66"/>
      <c r="J118" s="66"/>
      <c r="K118" s="67"/>
      <c r="L118" s="68"/>
      <c r="N118" s="11">
        <f t="shared" si="24"/>
        <v>0</v>
      </c>
      <c r="O118" s="11">
        <f t="shared" si="32"/>
        <v>0</v>
      </c>
      <c r="P118" s="11">
        <f t="shared" si="33"/>
        <v>0</v>
      </c>
      <c r="Q118" s="11">
        <f t="shared" si="34"/>
        <v>0</v>
      </c>
      <c r="R118" s="11">
        <f t="shared" si="35"/>
        <v>0</v>
      </c>
      <c r="S118" s="11">
        <f t="shared" si="36"/>
        <v>0</v>
      </c>
      <c r="T118" s="11">
        <f t="shared" si="37"/>
        <v>0</v>
      </c>
      <c r="U118" s="11">
        <f t="shared" si="38"/>
        <v>0</v>
      </c>
      <c r="W118" s="17">
        <f t="shared" si="39"/>
        <v>0</v>
      </c>
      <c r="X118" s="17">
        <f t="shared" si="40"/>
        <v>0</v>
      </c>
      <c r="Y118" s="17">
        <f t="shared" si="25"/>
        <v>0</v>
      </c>
      <c r="Z118" s="17">
        <f t="shared" si="26"/>
        <v>0</v>
      </c>
      <c r="AA118" s="17">
        <f t="shared" si="27"/>
        <v>0</v>
      </c>
      <c r="AB118" s="17">
        <f t="shared" si="28"/>
        <v>0</v>
      </c>
    </row>
    <row r="119" spans="2:28" x14ac:dyDescent="0.35">
      <c r="B119" s="17">
        <f t="shared" si="29"/>
        <v>0</v>
      </c>
      <c r="C119" s="19" t="str">
        <f t="shared" si="30"/>
        <v/>
      </c>
      <c r="D119" s="38" t="str">
        <f t="shared" si="31"/>
        <v>IL</v>
      </c>
      <c r="E119" s="66"/>
      <c r="F119" s="66"/>
      <c r="G119" s="66"/>
      <c r="H119" s="66"/>
      <c r="I119" s="66"/>
      <c r="J119" s="66"/>
      <c r="K119" s="67"/>
      <c r="L119" s="68"/>
      <c r="N119" s="11">
        <f t="shared" si="24"/>
        <v>0</v>
      </c>
      <c r="O119" s="11">
        <f t="shared" si="32"/>
        <v>0</v>
      </c>
      <c r="P119" s="11">
        <f t="shared" si="33"/>
        <v>0</v>
      </c>
      <c r="Q119" s="11">
        <f t="shared" si="34"/>
        <v>0</v>
      </c>
      <c r="R119" s="11">
        <f t="shared" si="35"/>
        <v>0</v>
      </c>
      <c r="S119" s="11">
        <f t="shared" si="36"/>
        <v>0</v>
      </c>
      <c r="T119" s="11">
        <f t="shared" si="37"/>
        <v>0</v>
      </c>
      <c r="U119" s="11">
        <f t="shared" si="38"/>
        <v>0</v>
      </c>
      <c r="W119" s="17">
        <f t="shared" si="39"/>
        <v>0</v>
      </c>
      <c r="X119" s="17">
        <f t="shared" si="40"/>
        <v>0</v>
      </c>
      <c r="Y119" s="17">
        <f t="shared" si="25"/>
        <v>0</v>
      </c>
      <c r="Z119" s="17">
        <f t="shared" si="26"/>
        <v>0</v>
      </c>
      <c r="AA119" s="17">
        <f t="shared" si="27"/>
        <v>0</v>
      </c>
      <c r="AB119" s="17">
        <f t="shared" si="28"/>
        <v>0</v>
      </c>
    </row>
    <row r="120" spans="2:28" x14ac:dyDescent="0.35">
      <c r="B120" s="17">
        <f t="shared" si="29"/>
        <v>0</v>
      </c>
      <c r="C120" s="19" t="str">
        <f t="shared" si="30"/>
        <v/>
      </c>
      <c r="D120" s="38" t="str">
        <f t="shared" si="31"/>
        <v>IL</v>
      </c>
      <c r="E120" s="66"/>
      <c r="F120" s="66"/>
      <c r="G120" s="66"/>
      <c r="H120" s="66"/>
      <c r="I120" s="66"/>
      <c r="J120" s="66"/>
      <c r="K120" s="67"/>
      <c r="L120" s="68"/>
      <c r="N120" s="11">
        <f t="shared" si="24"/>
        <v>0</v>
      </c>
      <c r="O120" s="11">
        <f t="shared" si="32"/>
        <v>0</v>
      </c>
      <c r="P120" s="11">
        <f t="shared" si="33"/>
        <v>0</v>
      </c>
      <c r="Q120" s="11">
        <f t="shared" si="34"/>
        <v>0</v>
      </c>
      <c r="R120" s="11">
        <f t="shared" si="35"/>
        <v>0</v>
      </c>
      <c r="S120" s="11">
        <f t="shared" si="36"/>
        <v>0</v>
      </c>
      <c r="T120" s="11">
        <f t="shared" si="37"/>
        <v>0</v>
      </c>
      <c r="U120" s="11">
        <f t="shared" si="38"/>
        <v>0</v>
      </c>
      <c r="W120" s="17">
        <f t="shared" si="39"/>
        <v>0</v>
      </c>
      <c r="X120" s="17">
        <f t="shared" si="40"/>
        <v>0</v>
      </c>
      <c r="Y120" s="17">
        <f t="shared" si="25"/>
        <v>0</v>
      </c>
      <c r="Z120" s="17">
        <f t="shared" si="26"/>
        <v>0</v>
      </c>
      <c r="AA120" s="17">
        <f t="shared" si="27"/>
        <v>0</v>
      </c>
      <c r="AB120" s="17">
        <f t="shared" si="28"/>
        <v>0</v>
      </c>
    </row>
    <row r="121" spans="2:28" x14ac:dyDescent="0.35">
      <c r="B121" s="17">
        <f t="shared" si="29"/>
        <v>0</v>
      </c>
      <c r="C121" s="19" t="str">
        <f t="shared" si="30"/>
        <v/>
      </c>
      <c r="D121" s="38" t="str">
        <f t="shared" si="31"/>
        <v>IL</v>
      </c>
      <c r="E121" s="66"/>
      <c r="F121" s="66"/>
      <c r="G121" s="66"/>
      <c r="H121" s="66"/>
      <c r="I121" s="66"/>
      <c r="J121" s="66"/>
      <c r="K121" s="67"/>
      <c r="L121" s="68"/>
      <c r="N121" s="11">
        <f t="shared" si="24"/>
        <v>0</v>
      </c>
      <c r="O121" s="11">
        <f t="shared" si="32"/>
        <v>0</v>
      </c>
      <c r="P121" s="11">
        <f t="shared" si="33"/>
        <v>0</v>
      </c>
      <c r="Q121" s="11">
        <f t="shared" si="34"/>
        <v>0</v>
      </c>
      <c r="R121" s="11">
        <f t="shared" si="35"/>
        <v>0</v>
      </c>
      <c r="S121" s="11">
        <f t="shared" si="36"/>
        <v>0</v>
      </c>
      <c r="T121" s="11">
        <f t="shared" si="37"/>
        <v>0</v>
      </c>
      <c r="U121" s="11">
        <f t="shared" si="38"/>
        <v>0</v>
      </c>
      <c r="W121" s="17">
        <f t="shared" si="39"/>
        <v>0</v>
      </c>
      <c r="X121" s="17">
        <f t="shared" si="40"/>
        <v>0</v>
      </c>
      <c r="Y121" s="17">
        <f t="shared" si="25"/>
        <v>0</v>
      </c>
      <c r="Z121" s="17">
        <f t="shared" si="26"/>
        <v>0</v>
      </c>
      <c r="AA121" s="17">
        <f t="shared" si="27"/>
        <v>0</v>
      </c>
      <c r="AB121" s="17">
        <f t="shared" si="28"/>
        <v>0</v>
      </c>
    </row>
    <row r="122" spans="2:28" x14ac:dyDescent="0.35">
      <c r="B122" s="17">
        <f t="shared" si="29"/>
        <v>0</v>
      </c>
      <c r="C122" s="19" t="str">
        <f t="shared" si="30"/>
        <v/>
      </c>
      <c r="D122" s="38" t="str">
        <f t="shared" si="31"/>
        <v>IL</v>
      </c>
      <c r="E122" s="66"/>
      <c r="F122" s="66"/>
      <c r="G122" s="66"/>
      <c r="H122" s="66"/>
      <c r="I122" s="66"/>
      <c r="J122" s="66"/>
      <c r="K122" s="67"/>
      <c r="L122" s="68"/>
      <c r="N122" s="11">
        <f t="shared" si="24"/>
        <v>0</v>
      </c>
      <c r="O122" s="11">
        <f t="shared" si="32"/>
        <v>0</v>
      </c>
      <c r="P122" s="11">
        <f t="shared" si="33"/>
        <v>0</v>
      </c>
      <c r="Q122" s="11">
        <f t="shared" si="34"/>
        <v>0</v>
      </c>
      <c r="R122" s="11">
        <f t="shared" si="35"/>
        <v>0</v>
      </c>
      <c r="S122" s="11">
        <f t="shared" si="36"/>
        <v>0</v>
      </c>
      <c r="T122" s="11">
        <f t="shared" si="37"/>
        <v>0</v>
      </c>
      <c r="U122" s="11">
        <f t="shared" si="38"/>
        <v>0</v>
      </c>
      <c r="W122" s="17">
        <f t="shared" si="39"/>
        <v>0</v>
      </c>
      <c r="X122" s="17">
        <f t="shared" si="40"/>
        <v>0</v>
      </c>
      <c r="Y122" s="17">
        <f t="shared" si="25"/>
        <v>0</v>
      </c>
      <c r="Z122" s="17">
        <f t="shared" si="26"/>
        <v>0</v>
      </c>
      <c r="AA122" s="17">
        <f t="shared" si="27"/>
        <v>0</v>
      </c>
      <c r="AB122" s="17">
        <f t="shared" si="28"/>
        <v>0</v>
      </c>
    </row>
    <row r="123" spans="2:28" x14ac:dyDescent="0.35">
      <c r="B123" s="17">
        <f t="shared" si="29"/>
        <v>0</v>
      </c>
      <c r="C123" s="19" t="str">
        <f t="shared" si="30"/>
        <v/>
      </c>
      <c r="D123" s="38" t="str">
        <f t="shared" si="31"/>
        <v>IL</v>
      </c>
      <c r="E123" s="66"/>
      <c r="F123" s="66"/>
      <c r="G123" s="66"/>
      <c r="H123" s="66"/>
      <c r="I123" s="66"/>
      <c r="J123" s="66"/>
      <c r="K123" s="67"/>
      <c r="L123" s="68"/>
      <c r="N123" s="11">
        <f t="shared" si="24"/>
        <v>0</v>
      </c>
      <c r="O123" s="11">
        <f t="shared" si="32"/>
        <v>0</v>
      </c>
      <c r="P123" s="11">
        <f t="shared" si="33"/>
        <v>0</v>
      </c>
      <c r="Q123" s="11">
        <f t="shared" si="34"/>
        <v>0</v>
      </c>
      <c r="R123" s="11">
        <f t="shared" si="35"/>
        <v>0</v>
      </c>
      <c r="S123" s="11">
        <f t="shared" si="36"/>
        <v>0</v>
      </c>
      <c r="T123" s="11">
        <f t="shared" si="37"/>
        <v>0</v>
      </c>
      <c r="U123" s="11">
        <f t="shared" si="38"/>
        <v>0</v>
      </c>
      <c r="W123" s="17">
        <f t="shared" si="39"/>
        <v>0</v>
      </c>
      <c r="X123" s="17">
        <f t="shared" si="40"/>
        <v>0</v>
      </c>
      <c r="Y123" s="17">
        <f t="shared" si="25"/>
        <v>0</v>
      </c>
      <c r="Z123" s="17">
        <f t="shared" si="26"/>
        <v>0</v>
      </c>
      <c r="AA123" s="17">
        <f t="shared" si="27"/>
        <v>0</v>
      </c>
      <c r="AB123" s="17">
        <f t="shared" si="28"/>
        <v>0</v>
      </c>
    </row>
    <row r="124" spans="2:28" x14ac:dyDescent="0.35">
      <c r="B124" s="17">
        <f t="shared" si="29"/>
        <v>0</v>
      </c>
      <c r="C124" s="19" t="str">
        <f t="shared" si="30"/>
        <v/>
      </c>
      <c r="D124" s="38" t="str">
        <f t="shared" si="31"/>
        <v>IL</v>
      </c>
      <c r="E124" s="66"/>
      <c r="F124" s="66"/>
      <c r="G124" s="66"/>
      <c r="H124" s="66"/>
      <c r="I124" s="66"/>
      <c r="J124" s="66"/>
      <c r="K124" s="67"/>
      <c r="L124" s="68"/>
      <c r="N124" s="11">
        <f t="shared" si="24"/>
        <v>0</v>
      </c>
      <c r="O124" s="11">
        <f t="shared" si="32"/>
        <v>0</v>
      </c>
      <c r="P124" s="11">
        <f t="shared" si="33"/>
        <v>0</v>
      </c>
      <c r="Q124" s="11">
        <f t="shared" si="34"/>
        <v>0</v>
      </c>
      <c r="R124" s="11">
        <f t="shared" si="35"/>
        <v>0</v>
      </c>
      <c r="S124" s="11">
        <f t="shared" si="36"/>
        <v>0</v>
      </c>
      <c r="T124" s="11">
        <f t="shared" si="37"/>
        <v>0</v>
      </c>
      <c r="U124" s="11">
        <f t="shared" si="38"/>
        <v>0</v>
      </c>
      <c r="W124" s="17">
        <f t="shared" si="39"/>
        <v>0</v>
      </c>
      <c r="X124" s="17">
        <f t="shared" si="40"/>
        <v>0</v>
      </c>
      <c r="Y124" s="17">
        <f t="shared" si="25"/>
        <v>0</v>
      </c>
      <c r="Z124" s="17">
        <f t="shared" si="26"/>
        <v>0</v>
      </c>
      <c r="AA124" s="17">
        <f t="shared" si="27"/>
        <v>0</v>
      </c>
      <c r="AB124" s="17">
        <f t="shared" si="28"/>
        <v>0</v>
      </c>
    </row>
    <row r="125" spans="2:28" x14ac:dyDescent="0.35">
      <c r="B125" s="17">
        <f t="shared" si="29"/>
        <v>0</v>
      </c>
      <c r="C125" s="19" t="str">
        <f t="shared" si="30"/>
        <v/>
      </c>
      <c r="D125" s="38" t="str">
        <f t="shared" si="31"/>
        <v>IL</v>
      </c>
      <c r="E125" s="66"/>
      <c r="F125" s="66"/>
      <c r="G125" s="66"/>
      <c r="H125" s="66"/>
      <c r="I125" s="66"/>
      <c r="J125" s="66"/>
      <c r="K125" s="67"/>
      <c r="L125" s="68"/>
      <c r="N125" s="11">
        <f t="shared" si="24"/>
        <v>0</v>
      </c>
      <c r="O125" s="11">
        <f t="shared" si="32"/>
        <v>0</v>
      </c>
      <c r="P125" s="11">
        <f t="shared" si="33"/>
        <v>0</v>
      </c>
      <c r="Q125" s="11">
        <f t="shared" si="34"/>
        <v>0</v>
      </c>
      <c r="R125" s="11">
        <f t="shared" si="35"/>
        <v>0</v>
      </c>
      <c r="S125" s="11">
        <f t="shared" si="36"/>
        <v>0</v>
      </c>
      <c r="T125" s="11">
        <f t="shared" si="37"/>
        <v>0</v>
      </c>
      <c r="U125" s="11">
        <f t="shared" si="38"/>
        <v>0</v>
      </c>
      <c r="W125" s="17">
        <f t="shared" si="39"/>
        <v>0</v>
      </c>
      <c r="X125" s="17">
        <f t="shared" si="40"/>
        <v>0</v>
      </c>
      <c r="Y125" s="17">
        <f t="shared" si="25"/>
        <v>0</v>
      </c>
      <c r="Z125" s="17">
        <f t="shared" si="26"/>
        <v>0</v>
      </c>
      <c r="AA125" s="17">
        <f t="shared" si="27"/>
        <v>0</v>
      </c>
      <c r="AB125" s="17">
        <f t="shared" si="28"/>
        <v>0</v>
      </c>
    </row>
    <row r="126" spans="2:28" x14ac:dyDescent="0.35">
      <c r="B126" s="17">
        <f t="shared" si="29"/>
        <v>0</v>
      </c>
      <c r="C126" s="19" t="str">
        <f t="shared" si="30"/>
        <v/>
      </c>
      <c r="D126" s="38" t="str">
        <f t="shared" si="31"/>
        <v>IL</v>
      </c>
      <c r="E126" s="66"/>
      <c r="F126" s="66"/>
      <c r="G126" s="66"/>
      <c r="H126" s="66"/>
      <c r="I126" s="66"/>
      <c r="J126" s="66"/>
      <c r="K126" s="67"/>
      <c r="L126" s="68"/>
      <c r="N126" s="11">
        <f t="shared" si="24"/>
        <v>0</v>
      </c>
      <c r="O126" s="11">
        <f t="shared" si="32"/>
        <v>0</v>
      </c>
      <c r="P126" s="11">
        <f t="shared" si="33"/>
        <v>0</v>
      </c>
      <c r="Q126" s="11">
        <f t="shared" si="34"/>
        <v>0</v>
      </c>
      <c r="R126" s="11">
        <f t="shared" si="35"/>
        <v>0</v>
      </c>
      <c r="S126" s="11">
        <f t="shared" si="36"/>
        <v>0</v>
      </c>
      <c r="T126" s="11">
        <f t="shared" si="37"/>
        <v>0</v>
      </c>
      <c r="U126" s="11">
        <f t="shared" si="38"/>
        <v>0</v>
      </c>
      <c r="W126" s="17">
        <f t="shared" si="39"/>
        <v>0</v>
      </c>
      <c r="X126" s="17">
        <f t="shared" si="40"/>
        <v>0</v>
      </c>
      <c r="Y126" s="17">
        <f t="shared" si="25"/>
        <v>0</v>
      </c>
      <c r="Z126" s="17">
        <f t="shared" si="26"/>
        <v>0</v>
      </c>
      <c r="AA126" s="17">
        <f t="shared" si="27"/>
        <v>0</v>
      </c>
      <c r="AB126" s="17">
        <f t="shared" si="28"/>
        <v>0</v>
      </c>
    </row>
    <row r="127" spans="2:28" x14ac:dyDescent="0.35">
      <c r="B127" s="17">
        <f t="shared" si="29"/>
        <v>0</v>
      </c>
      <c r="C127" s="19" t="str">
        <f t="shared" si="30"/>
        <v/>
      </c>
      <c r="D127" s="38" t="str">
        <f t="shared" si="31"/>
        <v>IL</v>
      </c>
      <c r="E127" s="66"/>
      <c r="F127" s="66"/>
      <c r="G127" s="66"/>
      <c r="H127" s="66"/>
      <c r="I127" s="66"/>
      <c r="J127" s="66"/>
      <c r="K127" s="67"/>
      <c r="L127" s="68"/>
      <c r="N127" s="11">
        <f t="shared" si="24"/>
        <v>0</v>
      </c>
      <c r="O127" s="11">
        <f t="shared" si="32"/>
        <v>0</v>
      </c>
      <c r="P127" s="11">
        <f t="shared" si="33"/>
        <v>0</v>
      </c>
      <c r="Q127" s="11">
        <f t="shared" si="34"/>
        <v>0</v>
      </c>
      <c r="R127" s="11">
        <f t="shared" si="35"/>
        <v>0</v>
      </c>
      <c r="S127" s="11">
        <f t="shared" si="36"/>
        <v>0</v>
      </c>
      <c r="T127" s="11">
        <f t="shared" si="37"/>
        <v>0</v>
      </c>
      <c r="U127" s="11">
        <f t="shared" si="38"/>
        <v>0</v>
      </c>
      <c r="W127" s="17">
        <f t="shared" si="39"/>
        <v>0</v>
      </c>
      <c r="X127" s="17">
        <f t="shared" si="40"/>
        <v>0</v>
      </c>
      <c r="Y127" s="17">
        <f t="shared" si="25"/>
        <v>0</v>
      </c>
      <c r="Z127" s="17">
        <f t="shared" si="26"/>
        <v>0</v>
      </c>
      <c r="AA127" s="17">
        <f t="shared" si="27"/>
        <v>0</v>
      </c>
      <c r="AB127" s="17">
        <f t="shared" si="28"/>
        <v>0</v>
      </c>
    </row>
    <row r="128" spans="2:28" x14ac:dyDescent="0.35">
      <c r="B128" s="17">
        <f t="shared" si="29"/>
        <v>0</v>
      </c>
      <c r="C128" s="19" t="str">
        <f t="shared" si="30"/>
        <v/>
      </c>
      <c r="D128" s="38" t="str">
        <f t="shared" si="31"/>
        <v>IL</v>
      </c>
      <c r="E128" s="66"/>
      <c r="F128" s="66"/>
      <c r="G128" s="66"/>
      <c r="H128" s="66"/>
      <c r="I128" s="66"/>
      <c r="J128" s="66"/>
      <c r="K128" s="67"/>
      <c r="L128" s="68"/>
      <c r="N128" s="11">
        <f t="shared" si="24"/>
        <v>0</v>
      </c>
      <c r="O128" s="11">
        <f t="shared" si="32"/>
        <v>0</v>
      </c>
      <c r="P128" s="11">
        <f t="shared" si="33"/>
        <v>0</v>
      </c>
      <c r="Q128" s="11">
        <f t="shared" si="34"/>
        <v>0</v>
      </c>
      <c r="R128" s="11">
        <f t="shared" si="35"/>
        <v>0</v>
      </c>
      <c r="S128" s="11">
        <f t="shared" si="36"/>
        <v>0</v>
      </c>
      <c r="T128" s="11">
        <f t="shared" si="37"/>
        <v>0</v>
      </c>
      <c r="U128" s="11">
        <f t="shared" si="38"/>
        <v>0</v>
      </c>
      <c r="W128" s="17">
        <f t="shared" si="39"/>
        <v>0</v>
      </c>
      <c r="X128" s="17">
        <f t="shared" si="40"/>
        <v>0</v>
      </c>
      <c r="Y128" s="17">
        <f t="shared" si="25"/>
        <v>0</v>
      </c>
      <c r="Z128" s="17">
        <f t="shared" si="26"/>
        <v>0</v>
      </c>
      <c r="AA128" s="17">
        <f t="shared" si="27"/>
        <v>0</v>
      </c>
      <c r="AB128" s="17">
        <f t="shared" si="28"/>
        <v>0</v>
      </c>
    </row>
    <row r="129" spans="2:28" x14ac:dyDescent="0.35">
      <c r="B129" s="17">
        <f t="shared" si="29"/>
        <v>0</v>
      </c>
      <c r="C129" s="19" t="str">
        <f t="shared" si="30"/>
        <v/>
      </c>
      <c r="D129" s="38" t="str">
        <f t="shared" si="31"/>
        <v>IL</v>
      </c>
      <c r="E129" s="66"/>
      <c r="F129" s="66"/>
      <c r="G129" s="66"/>
      <c r="H129" s="66"/>
      <c r="I129" s="66"/>
      <c r="J129" s="66"/>
      <c r="K129" s="67"/>
      <c r="L129" s="68"/>
      <c r="N129" s="11">
        <f t="shared" si="24"/>
        <v>0</v>
      </c>
      <c r="O129" s="11">
        <f t="shared" si="32"/>
        <v>0</v>
      </c>
      <c r="P129" s="11">
        <f t="shared" si="33"/>
        <v>0</v>
      </c>
      <c r="Q129" s="11">
        <f t="shared" si="34"/>
        <v>0</v>
      </c>
      <c r="R129" s="11">
        <f t="shared" si="35"/>
        <v>0</v>
      </c>
      <c r="S129" s="11">
        <f t="shared" si="36"/>
        <v>0</v>
      </c>
      <c r="T129" s="11">
        <f t="shared" si="37"/>
        <v>0</v>
      </c>
      <c r="U129" s="11">
        <f t="shared" si="38"/>
        <v>0</v>
      </c>
      <c r="W129" s="17">
        <f t="shared" si="39"/>
        <v>0</v>
      </c>
      <c r="X129" s="17">
        <f t="shared" si="40"/>
        <v>0</v>
      </c>
      <c r="Y129" s="17">
        <f t="shared" si="25"/>
        <v>0</v>
      </c>
      <c r="Z129" s="17">
        <f t="shared" si="26"/>
        <v>0</v>
      </c>
      <c r="AA129" s="17">
        <f t="shared" si="27"/>
        <v>0</v>
      </c>
      <c r="AB129" s="17">
        <f t="shared" si="28"/>
        <v>0</v>
      </c>
    </row>
    <row r="130" spans="2:28" x14ac:dyDescent="0.35">
      <c r="B130" s="17">
        <f t="shared" si="29"/>
        <v>0</v>
      </c>
      <c r="C130" s="19" t="str">
        <f t="shared" si="30"/>
        <v/>
      </c>
      <c r="D130" s="38" t="str">
        <f t="shared" si="31"/>
        <v>IL</v>
      </c>
      <c r="E130" s="66"/>
      <c r="F130" s="66"/>
      <c r="G130" s="66"/>
      <c r="H130" s="66"/>
      <c r="I130" s="66"/>
      <c r="J130" s="66"/>
      <c r="K130" s="67"/>
      <c r="L130" s="68"/>
      <c r="N130" s="11">
        <f t="shared" si="24"/>
        <v>0</v>
      </c>
      <c r="O130" s="11">
        <f t="shared" si="32"/>
        <v>0</v>
      </c>
      <c r="P130" s="11">
        <f t="shared" si="33"/>
        <v>0</v>
      </c>
      <c r="Q130" s="11">
        <f t="shared" si="34"/>
        <v>0</v>
      </c>
      <c r="R130" s="11">
        <f t="shared" si="35"/>
        <v>0</v>
      </c>
      <c r="S130" s="11">
        <f t="shared" si="36"/>
        <v>0</v>
      </c>
      <c r="T130" s="11">
        <f t="shared" si="37"/>
        <v>0</v>
      </c>
      <c r="U130" s="11">
        <f t="shared" si="38"/>
        <v>0</v>
      </c>
      <c r="W130" s="17">
        <f t="shared" si="39"/>
        <v>0</v>
      </c>
      <c r="X130" s="17">
        <f t="shared" si="40"/>
        <v>0</v>
      </c>
      <c r="Y130" s="17">
        <f t="shared" si="25"/>
        <v>0</v>
      </c>
      <c r="Z130" s="17">
        <f t="shared" ref="Z130:Z134" si="41">IF(Y130=1,J130,0)</f>
        <v>0</v>
      </c>
      <c r="AA130" s="17">
        <f t="shared" si="27"/>
        <v>0</v>
      </c>
      <c r="AB130" s="17">
        <f t="shared" ref="AB130:AB134" si="42">IF(AA130=1,J130,0)</f>
        <v>0</v>
      </c>
    </row>
    <row r="131" spans="2:28" x14ac:dyDescent="0.35">
      <c r="B131" s="17">
        <f t="shared" si="29"/>
        <v>0</v>
      </c>
      <c r="C131" s="19" t="str">
        <f t="shared" si="30"/>
        <v/>
      </c>
      <c r="D131" s="38" t="str">
        <f t="shared" si="31"/>
        <v>IL</v>
      </c>
      <c r="E131" s="66"/>
      <c r="F131" s="66"/>
      <c r="G131" s="66"/>
      <c r="H131" s="66"/>
      <c r="I131" s="66"/>
      <c r="J131" s="66"/>
      <c r="K131" s="67"/>
      <c r="L131" s="68"/>
      <c r="N131" s="11">
        <f t="shared" si="24"/>
        <v>0</v>
      </c>
      <c r="O131" s="11">
        <f t="shared" si="32"/>
        <v>0</v>
      </c>
      <c r="P131" s="11">
        <f t="shared" si="33"/>
        <v>0</v>
      </c>
      <c r="Q131" s="11">
        <f t="shared" si="34"/>
        <v>0</v>
      </c>
      <c r="R131" s="11">
        <f t="shared" si="35"/>
        <v>0</v>
      </c>
      <c r="S131" s="11">
        <f t="shared" si="36"/>
        <v>0</v>
      </c>
      <c r="T131" s="11">
        <f t="shared" si="37"/>
        <v>0</v>
      </c>
      <c r="U131" s="11">
        <f t="shared" si="38"/>
        <v>0</v>
      </c>
      <c r="W131" s="17">
        <f t="shared" si="39"/>
        <v>0</v>
      </c>
      <c r="X131" s="17">
        <f t="shared" si="40"/>
        <v>0</v>
      </c>
      <c r="Y131" s="17">
        <f t="shared" si="25"/>
        <v>0</v>
      </c>
      <c r="Z131" s="17">
        <f t="shared" si="41"/>
        <v>0</v>
      </c>
      <c r="AA131" s="17">
        <f t="shared" si="27"/>
        <v>0</v>
      </c>
      <c r="AB131" s="17">
        <f t="shared" si="42"/>
        <v>0</v>
      </c>
    </row>
    <row r="132" spans="2:28" x14ac:dyDescent="0.35">
      <c r="B132" s="17">
        <f t="shared" si="29"/>
        <v>0</v>
      </c>
      <c r="C132" s="19" t="str">
        <f t="shared" si="30"/>
        <v/>
      </c>
      <c r="D132" s="38" t="str">
        <f t="shared" si="31"/>
        <v>IL</v>
      </c>
      <c r="E132" s="66"/>
      <c r="F132" s="66"/>
      <c r="G132" s="66"/>
      <c r="H132" s="66"/>
      <c r="I132" s="66"/>
      <c r="J132" s="66"/>
      <c r="K132" s="67"/>
      <c r="L132" s="68"/>
      <c r="N132" s="11">
        <f t="shared" si="24"/>
        <v>0</v>
      </c>
      <c r="O132" s="11">
        <f t="shared" si="32"/>
        <v>0</v>
      </c>
      <c r="P132" s="11">
        <f t="shared" si="33"/>
        <v>0</v>
      </c>
      <c r="Q132" s="11">
        <f t="shared" si="34"/>
        <v>0</v>
      </c>
      <c r="R132" s="11">
        <f t="shared" si="35"/>
        <v>0</v>
      </c>
      <c r="S132" s="11">
        <f t="shared" si="36"/>
        <v>0</v>
      </c>
      <c r="T132" s="11">
        <f t="shared" si="37"/>
        <v>0</v>
      </c>
      <c r="U132" s="11">
        <f t="shared" si="38"/>
        <v>0</v>
      </c>
      <c r="W132" s="17">
        <f t="shared" si="39"/>
        <v>0</v>
      </c>
      <c r="X132" s="17">
        <f t="shared" si="40"/>
        <v>0</v>
      </c>
      <c r="Y132" s="17">
        <f t="shared" si="25"/>
        <v>0</v>
      </c>
      <c r="Z132" s="17">
        <f t="shared" si="41"/>
        <v>0</v>
      </c>
      <c r="AA132" s="17">
        <f t="shared" si="27"/>
        <v>0</v>
      </c>
      <c r="AB132" s="17">
        <f t="shared" si="42"/>
        <v>0</v>
      </c>
    </row>
    <row r="133" spans="2:28" x14ac:dyDescent="0.35">
      <c r="B133" s="17">
        <f t="shared" si="29"/>
        <v>0</v>
      </c>
      <c r="C133" s="19" t="str">
        <f t="shared" si="30"/>
        <v/>
      </c>
      <c r="D133" s="38" t="str">
        <f t="shared" si="31"/>
        <v>IL</v>
      </c>
      <c r="E133" s="66"/>
      <c r="F133" s="66"/>
      <c r="G133" s="66"/>
      <c r="H133" s="66"/>
      <c r="I133" s="66"/>
      <c r="J133" s="66"/>
      <c r="K133" s="67"/>
      <c r="L133" s="68"/>
      <c r="N133" s="11">
        <f t="shared" si="24"/>
        <v>0</v>
      </c>
      <c r="O133" s="11">
        <f t="shared" si="32"/>
        <v>0</v>
      </c>
      <c r="P133" s="11">
        <f t="shared" si="33"/>
        <v>0</v>
      </c>
      <c r="Q133" s="11">
        <f t="shared" si="34"/>
        <v>0</v>
      </c>
      <c r="R133" s="11">
        <f t="shared" si="35"/>
        <v>0</v>
      </c>
      <c r="S133" s="11">
        <f t="shared" si="36"/>
        <v>0</v>
      </c>
      <c r="T133" s="11">
        <f t="shared" si="37"/>
        <v>0</v>
      </c>
      <c r="U133" s="11">
        <f t="shared" si="38"/>
        <v>0</v>
      </c>
      <c r="W133" s="17">
        <f t="shared" si="39"/>
        <v>0</v>
      </c>
      <c r="X133" s="17">
        <f t="shared" si="40"/>
        <v>0</v>
      </c>
      <c r="Y133" s="17">
        <f t="shared" si="25"/>
        <v>0</v>
      </c>
      <c r="Z133" s="17">
        <f t="shared" si="41"/>
        <v>0</v>
      </c>
      <c r="AA133" s="17">
        <f t="shared" si="27"/>
        <v>0</v>
      </c>
      <c r="AB133" s="17">
        <f t="shared" si="42"/>
        <v>0</v>
      </c>
    </row>
    <row r="134" spans="2:28" x14ac:dyDescent="0.35">
      <c r="B134" s="17">
        <f t="shared" si="29"/>
        <v>0</v>
      </c>
      <c r="C134" s="19" t="str">
        <f t="shared" si="30"/>
        <v/>
      </c>
      <c r="D134" s="38" t="str">
        <f t="shared" si="31"/>
        <v>IL</v>
      </c>
      <c r="E134" s="66"/>
      <c r="F134" s="66"/>
      <c r="G134" s="66"/>
      <c r="H134" s="66"/>
      <c r="I134" s="66"/>
      <c r="J134" s="66"/>
      <c r="K134" s="67"/>
      <c r="L134" s="68"/>
      <c r="N134" s="11">
        <f t="shared" si="24"/>
        <v>0</v>
      </c>
      <c r="O134" s="11">
        <f t="shared" si="32"/>
        <v>0</v>
      </c>
      <c r="P134" s="11">
        <f t="shared" si="33"/>
        <v>0</v>
      </c>
      <c r="Q134" s="11">
        <f t="shared" si="34"/>
        <v>0</v>
      </c>
      <c r="R134" s="11">
        <f t="shared" si="35"/>
        <v>0</v>
      </c>
      <c r="S134" s="11">
        <f t="shared" si="36"/>
        <v>0</v>
      </c>
      <c r="T134" s="11">
        <f t="shared" si="37"/>
        <v>0</v>
      </c>
      <c r="U134" s="11">
        <f t="shared" si="38"/>
        <v>0</v>
      </c>
      <c r="W134" s="17">
        <f t="shared" si="39"/>
        <v>0</v>
      </c>
      <c r="X134" s="17">
        <f t="shared" si="40"/>
        <v>0</v>
      </c>
      <c r="Y134" s="17">
        <f t="shared" si="25"/>
        <v>0</v>
      </c>
      <c r="Z134" s="17">
        <f t="shared" si="41"/>
        <v>0</v>
      </c>
      <c r="AA134" s="17">
        <f t="shared" si="27"/>
        <v>0</v>
      </c>
      <c r="AB134" s="17">
        <f t="shared" si="42"/>
        <v>0</v>
      </c>
    </row>
  </sheetData>
  <sheetProtection password="CA72" sheet="1" objects="1" scenarios="1" selectLockedCells="1"/>
  <mergeCells count="14">
    <mergeCell ref="N33:U33"/>
    <mergeCell ref="C2:L2"/>
    <mergeCell ref="O32:U32"/>
    <mergeCell ref="C30:L30"/>
    <mergeCell ref="W31:AB31"/>
    <mergeCell ref="W32:X32"/>
    <mergeCell ref="Y32:Z32"/>
    <mergeCell ref="AA32:AB32"/>
    <mergeCell ref="C28:L28"/>
    <mergeCell ref="E10:L10"/>
    <mergeCell ref="E12:L12"/>
    <mergeCell ref="G17:L25"/>
    <mergeCell ref="E14:L14"/>
    <mergeCell ref="H5:J5"/>
  </mergeCells>
  <dataValidations count="3">
    <dataValidation type="list" showInputMessage="1" showErrorMessage="1" sqref="K34:K134" xr:uid="{00000000-0002-0000-0400-000000000000}">
      <formula1>$M$16:$M$19</formula1>
    </dataValidation>
    <dataValidation operator="greaterThan" allowBlank="1" showInputMessage="1" showErrorMessage="1" sqref="L34:L134" xr:uid="{00000000-0002-0000-0400-000001000000}"/>
    <dataValidation type="whole" operator="greaterThanOrEqual" allowBlank="1" showInputMessage="1" showErrorMessage="1" sqref="H34:J134" xr:uid="{00000000-0002-0000-04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AD134"/>
  <sheetViews>
    <sheetView showGridLines="0" view="pageBreakPreview" zoomScaleNormal="100" zoomScaleSheetLayoutView="100" workbookViewId="0">
      <selection activeCell="E34" sqref="E34"/>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IF(Summary!D12="","",Summary!D12)</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E17" t="s">
        <v>75</v>
      </c>
      <c r="F17" s="69"/>
      <c r="G17" s="132"/>
      <c r="H17" s="132"/>
      <c r="I17" s="132"/>
      <c r="J17" s="132"/>
      <c r="K17" s="132"/>
      <c r="L17" s="132"/>
      <c r="M17" s="14" t="s">
        <v>163</v>
      </c>
    </row>
    <row r="18" spans="2:28" x14ac:dyDescent="0.35">
      <c r="G18" s="133"/>
      <c r="H18" s="134"/>
      <c r="I18" s="134"/>
      <c r="J18" s="134"/>
      <c r="K18" s="134"/>
      <c r="L18" s="135"/>
      <c r="M18" s="14" t="s">
        <v>164</v>
      </c>
    </row>
    <row r="19" spans="2:28" x14ac:dyDescent="0.35">
      <c r="E19" t="s">
        <v>18</v>
      </c>
      <c r="F19" s="69" t="s">
        <v>77</v>
      </c>
      <c r="G19" s="136"/>
      <c r="H19" s="137"/>
      <c r="I19" s="137"/>
      <c r="J19" s="137"/>
      <c r="K19" s="137"/>
      <c r="L19" s="138"/>
      <c r="M19" s="14"/>
    </row>
    <row r="20" spans="2:28" x14ac:dyDescent="0.35">
      <c r="G20" s="136"/>
      <c r="H20" s="137"/>
      <c r="I20" s="137"/>
      <c r="J20" s="137"/>
      <c r="K20" s="137"/>
      <c r="L20" s="138"/>
    </row>
    <row r="21" spans="2:28" x14ac:dyDescent="0.35">
      <c r="E21" t="s">
        <v>186</v>
      </c>
      <c r="F21" s="69" t="s">
        <v>77</v>
      </c>
      <c r="G21" s="136"/>
      <c r="H21" s="137"/>
      <c r="I21" s="137"/>
      <c r="J21" s="137"/>
      <c r="K21" s="137"/>
      <c r="L21" s="138"/>
    </row>
    <row r="22" spans="2:28" x14ac:dyDescent="0.35">
      <c r="G22" s="136"/>
      <c r="H22" s="137"/>
      <c r="I22" s="137"/>
      <c r="J22" s="137"/>
      <c r="K22" s="137"/>
      <c r="L22" s="138"/>
    </row>
    <row r="23" spans="2:28" x14ac:dyDescent="0.35">
      <c r="E23" t="s">
        <v>65</v>
      </c>
      <c r="F23" s="69" t="s">
        <v>77</v>
      </c>
      <c r="G23" s="136"/>
      <c r="H23" s="137"/>
      <c r="I23" s="137"/>
      <c r="J23" s="137"/>
      <c r="K23" s="137"/>
      <c r="L23" s="138"/>
    </row>
    <row r="24" spans="2:28" x14ac:dyDescent="0.35">
      <c r="G24" s="136"/>
      <c r="H24" s="137"/>
      <c r="I24" s="137"/>
      <c r="J24" s="137"/>
      <c r="K24" s="137"/>
      <c r="L24" s="138"/>
    </row>
    <row r="25" spans="2:28" x14ac:dyDescent="0.35">
      <c r="E25" t="s">
        <v>69</v>
      </c>
      <c r="F25" s="69" t="s">
        <v>77</v>
      </c>
      <c r="G25" s="136"/>
      <c r="H25" s="137"/>
      <c r="I25" s="137"/>
      <c r="J25" s="137"/>
      <c r="K25" s="137"/>
      <c r="L25" s="138"/>
    </row>
    <row r="26" spans="2:28" x14ac:dyDescent="0.35">
      <c r="G26" s="136"/>
      <c r="H26" s="137"/>
      <c r="I26" s="137"/>
      <c r="J26" s="137"/>
      <c r="K26" s="137"/>
      <c r="L26" s="138"/>
    </row>
    <row r="27" spans="2:28" x14ac:dyDescent="0.35">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29" t="str">
        <f>IF(B32&gt;0,"ERROR! Incomplete data entry in cells denoted by 'X' below","")</f>
        <v/>
      </c>
      <c r="D30" s="129"/>
      <c r="E30" s="129"/>
      <c r="F30" s="129"/>
      <c r="G30" s="129"/>
      <c r="H30" s="129"/>
      <c r="I30" s="129"/>
      <c r="J30" s="129"/>
      <c r="K30" s="129"/>
      <c r="L30" s="129"/>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C2:L2"/>
    <mergeCell ref="E10:L10"/>
    <mergeCell ref="E12:L12"/>
    <mergeCell ref="E14:L14"/>
    <mergeCell ref="H5:J5"/>
    <mergeCell ref="N33:U33"/>
    <mergeCell ref="E7:F7"/>
    <mergeCell ref="C28:L28"/>
    <mergeCell ref="C30:L30"/>
    <mergeCell ref="W31:AB31"/>
    <mergeCell ref="O32:U32"/>
    <mergeCell ref="W32:X32"/>
    <mergeCell ref="Y32:Z32"/>
    <mergeCell ref="AA32:AB32"/>
    <mergeCell ref="G16:L17"/>
    <mergeCell ref="G18:L27"/>
  </mergeCells>
  <dataValidations count="3">
    <dataValidation operator="greaterThan" allowBlank="1" showInputMessage="1" showErrorMessage="1" sqref="L34:L134" xr:uid="{00000000-0002-0000-0500-000000000000}"/>
    <dataValidation type="list" showInputMessage="1" showErrorMessage="1" sqref="K34:K134" xr:uid="{00000000-0002-0000-0500-000001000000}">
      <formula1>$M$16:$M$19</formula1>
    </dataValidation>
    <dataValidation type="whole" operator="greaterThanOrEqual" allowBlank="1" showInputMessage="1" showErrorMessage="1" sqref="H34:J134" xr:uid="{00000000-0002-0000-05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IF(Summary!D13="","",Summary!D13)</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type="list" showInputMessage="1" showErrorMessage="1" sqref="K34:K134" xr:uid="{00000000-0002-0000-0600-000000000000}">
      <formula1>$M$16:$M$19</formula1>
    </dataValidation>
    <dataValidation operator="greaterThan" allowBlank="1" showInputMessage="1" showErrorMessage="1" sqref="L34:L134" xr:uid="{00000000-0002-0000-0600-000001000000}"/>
    <dataValidation type="whole" operator="greaterThanOrEqual" allowBlank="1" showInputMessage="1" showErrorMessage="1" sqref="H34:J134" xr:uid="{00000000-0002-0000-06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IF(Summary!D14="","",Summary!D14)</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operator="greaterThan" allowBlank="1" showInputMessage="1" showErrorMessage="1" sqref="L34:L134" xr:uid="{00000000-0002-0000-0700-000000000000}"/>
    <dataValidation type="list" showInputMessage="1" showErrorMessage="1" sqref="K34:K134" xr:uid="{00000000-0002-0000-0700-000001000000}">
      <formula1>$M$16:$M$19</formula1>
    </dataValidation>
    <dataValidation type="whole" operator="greaterThanOrEqual" allowBlank="1" showInputMessage="1" showErrorMessage="1" sqref="H34:J134" xr:uid="{00000000-0002-0000-07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2:AD134"/>
  <sheetViews>
    <sheetView showGridLines="0" view="pageBreakPreview" zoomScaleNormal="100" zoomScaleSheetLayoutView="100" workbookViewId="0">
      <selection activeCell="F17" sqref="F17"/>
    </sheetView>
  </sheetViews>
  <sheetFormatPr defaultRowHeight="14.5" x14ac:dyDescent="0.35"/>
  <cols>
    <col min="2" max="2" width="9.1796875" style="17" hidden="1" customWidth="1"/>
    <col min="3" max="4" width="4.26953125" customWidth="1"/>
    <col min="5" max="5" width="35" customWidth="1"/>
    <col min="6" max="6" width="30.453125" customWidth="1"/>
    <col min="7" max="7" width="34.54296875" customWidth="1"/>
    <col min="8" max="10" width="13.7265625" customWidth="1"/>
    <col min="11" max="11" width="18.7265625" customWidth="1"/>
    <col min="12" max="12" width="15.7265625" customWidth="1"/>
    <col min="13" max="13" width="19.7265625" style="11" hidden="1" customWidth="1"/>
    <col min="14" max="21" width="2.7265625" style="11" hidden="1" customWidth="1"/>
    <col min="22" max="22" width="1.7265625" style="11" hidden="1" customWidth="1"/>
    <col min="23" max="24" width="8.7265625" style="11" hidden="1" customWidth="1"/>
    <col min="25" max="28" width="9.1796875" style="11" hidden="1" customWidth="1"/>
  </cols>
  <sheetData>
    <row r="2" spans="2:30" ht="15" thickBot="1" x14ac:dyDescent="0.4">
      <c r="B2" s="11"/>
      <c r="C2" s="104" t="s">
        <v>162</v>
      </c>
      <c r="D2" s="104"/>
      <c r="E2" s="104"/>
      <c r="F2" s="104"/>
      <c r="G2" s="104"/>
      <c r="H2" s="104"/>
      <c r="I2" s="104"/>
      <c r="J2" s="104"/>
      <c r="K2" s="104"/>
      <c r="L2" s="104"/>
      <c r="W2" s="70"/>
      <c r="X2" s="70"/>
      <c r="Y2" s="70"/>
      <c r="Z2" s="70"/>
      <c r="AA2" s="70"/>
      <c r="AB2" s="70"/>
      <c r="AC2" s="70"/>
      <c r="AD2" s="70"/>
    </row>
    <row r="4" spans="2:30" x14ac:dyDescent="0.35">
      <c r="B4" s="11"/>
      <c r="E4" s="29" t="s">
        <v>14</v>
      </c>
      <c r="F4" t="str">
        <f>IF(Summary!D4="","",Summary!D4)</f>
        <v/>
      </c>
    </row>
    <row r="5" spans="2:30" x14ac:dyDescent="0.35">
      <c r="B5" s="11"/>
      <c r="E5" s="29" t="s">
        <v>17</v>
      </c>
      <c r="F5" t="str">
        <f>IF(Summary!D15="","",Summary!D15)</f>
        <v/>
      </c>
      <c r="H5" s="126" t="s">
        <v>165</v>
      </c>
      <c r="I5" s="126"/>
      <c r="J5" s="126"/>
      <c r="K5" s="86"/>
    </row>
    <row r="6" spans="2:30" ht="29" x14ac:dyDescent="0.35">
      <c r="B6" s="11"/>
      <c r="H6" s="10" t="s">
        <v>166</v>
      </c>
      <c r="I6" s="10" t="s">
        <v>167</v>
      </c>
      <c r="J6" s="10" t="s">
        <v>168</v>
      </c>
      <c r="K6" s="84"/>
    </row>
    <row r="7" spans="2:30" x14ac:dyDescent="0.35">
      <c r="B7" s="42">
        <f>IF(E7="",0,1)</f>
        <v>0</v>
      </c>
      <c r="E7" s="127" t="str">
        <f>IF(N33&gt;0,IF(F5="","ERROR! Indicate the state of experience on the 'Summary' tab",""),"")</f>
        <v/>
      </c>
      <c r="F7" s="127"/>
      <c r="G7" s="8" t="s">
        <v>79</v>
      </c>
      <c r="H7" s="2">
        <f>W33</f>
        <v>0</v>
      </c>
      <c r="I7" s="2">
        <f>Y33</f>
        <v>0</v>
      </c>
      <c r="J7" s="2">
        <f>H7+I7</f>
        <v>0</v>
      </c>
      <c r="K7" s="85"/>
    </row>
    <row r="8" spans="2:30" x14ac:dyDescent="0.35">
      <c r="B8" s="11"/>
      <c r="G8" s="8" t="s">
        <v>80</v>
      </c>
      <c r="H8" s="2">
        <f>X33</f>
        <v>0</v>
      </c>
      <c r="I8" s="2">
        <f>Z33</f>
        <v>0</v>
      </c>
      <c r="J8" s="2">
        <f>H8+I8</f>
        <v>0</v>
      </c>
      <c r="K8" s="85"/>
    </row>
    <row r="10" spans="2:30" ht="30.75" customHeight="1" x14ac:dyDescent="0.35">
      <c r="B10"/>
      <c r="E10" s="102" t="str">
        <f>CONCATENATE("In connection with a low income housing tax-credit application being submitted to the Illinois Housing Development Authority, ",F4," has represented property management experience in LIHTC projects in ",F5," as summarized in the table above and detailed along with any additional property management experience within your state in the table following.")</f>
        <v>In connection with a low income housing tax-credit application being submitted to the Illinois Housing Development Authority,  has represented property management experience in LIHTC projects in  as summarized in the table above and detailed along with any additional property management experience within your state in the table following.</v>
      </c>
      <c r="F10" s="102"/>
      <c r="G10" s="102"/>
      <c r="H10" s="102"/>
      <c r="I10" s="102"/>
      <c r="J10" s="102"/>
      <c r="K10" s="102"/>
      <c r="L10" s="102"/>
      <c r="N10"/>
      <c r="O10"/>
      <c r="P10"/>
      <c r="Q10"/>
      <c r="R10"/>
      <c r="S10"/>
      <c r="T10"/>
      <c r="U10"/>
      <c r="V10"/>
      <c r="W10" s="33"/>
      <c r="X10" s="33"/>
      <c r="Y10" s="33"/>
      <c r="Z10" s="33"/>
      <c r="AA10" s="33"/>
      <c r="AB10" s="33"/>
      <c r="AC10" s="33"/>
      <c r="AD10" s="33"/>
    </row>
    <row r="11" spans="2:30" x14ac:dyDescent="0.35">
      <c r="B11" s="70"/>
      <c r="W11" s="70"/>
      <c r="X11" s="70"/>
      <c r="Y11" s="70"/>
      <c r="Z11" s="70"/>
      <c r="AA11" s="70"/>
      <c r="AB11" s="70"/>
      <c r="AC11" s="70"/>
      <c r="AD11" s="70"/>
    </row>
    <row r="12" spans="2:30" ht="30.75" customHeight="1" x14ac:dyDescent="0.35">
      <c r="B12"/>
      <c r="E12" s="102" t="str">
        <f>CONCATENATE("Please confirm the low income housing tax-credit property management experience represented here is a complete and accurate account for ",F4," by completing and signing this certification form.")</f>
        <v>Please confirm the low income housing tax-credit property management experience represented here is a complete and accurate account for  by completing and signing this certification form.</v>
      </c>
      <c r="F12" s="102"/>
      <c r="G12" s="102"/>
      <c r="H12" s="102"/>
      <c r="I12" s="102"/>
      <c r="J12" s="102"/>
      <c r="K12" s="102"/>
      <c r="L12" s="102"/>
      <c r="N12"/>
      <c r="O12"/>
      <c r="P12"/>
      <c r="Q12"/>
      <c r="R12"/>
      <c r="S12"/>
      <c r="T12"/>
      <c r="U12"/>
      <c r="V12"/>
      <c r="W12" s="33"/>
      <c r="X12" s="33"/>
      <c r="Y12" s="33"/>
      <c r="Z12" s="33"/>
      <c r="AA12" s="33"/>
      <c r="AB12" s="33"/>
      <c r="AC12" s="33"/>
      <c r="AD12" s="33"/>
    </row>
    <row r="13" spans="2:30" x14ac:dyDescent="0.35">
      <c r="B13"/>
      <c r="E13" s="32"/>
      <c r="F13" s="32"/>
      <c r="G13" s="32"/>
      <c r="H13" s="32"/>
      <c r="I13" s="32"/>
      <c r="J13" s="32"/>
      <c r="K13" s="32"/>
      <c r="L13" s="32"/>
      <c r="N13"/>
      <c r="O13"/>
      <c r="P13"/>
      <c r="Q13"/>
      <c r="R13"/>
      <c r="S13"/>
      <c r="T13"/>
      <c r="U13"/>
      <c r="V13"/>
      <c r="W13" s="33"/>
      <c r="X13" s="33"/>
      <c r="Y13" s="33"/>
      <c r="Z13" s="33"/>
      <c r="AA13" s="33"/>
      <c r="AB13" s="33"/>
      <c r="AC13" s="33"/>
      <c r="AD13" s="33"/>
    </row>
    <row r="14" spans="2:30" x14ac:dyDescent="0.35">
      <c r="B14"/>
      <c r="E14" s="125" t="str">
        <f>CONCATENATE("Note: The requested confirmation is only in regard to the low income housing tax credit experience of ",F4," and not the overall experience of ",F4," in ", F5,".")</f>
        <v>Note: The requested confirmation is only in regard to the low income housing tax credit experience of  and not the overall experience of  in .</v>
      </c>
      <c r="F14" s="125"/>
      <c r="G14" s="125"/>
      <c r="H14" s="125"/>
      <c r="I14" s="125"/>
      <c r="J14" s="125"/>
      <c r="K14" s="125"/>
      <c r="L14" s="125"/>
      <c r="N14"/>
      <c r="O14"/>
      <c r="P14"/>
      <c r="Q14"/>
      <c r="R14"/>
      <c r="S14"/>
      <c r="T14"/>
      <c r="U14"/>
      <c r="V14"/>
      <c r="W14" s="33"/>
      <c r="X14" s="33"/>
      <c r="Y14" s="33"/>
      <c r="Z14" s="33"/>
      <c r="AA14" s="33"/>
      <c r="AB14" s="33"/>
      <c r="AC14" s="33"/>
      <c r="AD14" s="33"/>
    </row>
    <row r="15" spans="2:30" x14ac:dyDescent="0.35">
      <c r="B15" s="11"/>
      <c r="M15" s="13" t="s">
        <v>32</v>
      </c>
    </row>
    <row r="16" spans="2:30" ht="15" customHeight="1" x14ac:dyDescent="0.35">
      <c r="B16" s="11"/>
      <c r="G16" s="131" t="str">
        <f>CONCATENATE("If ",F4," has a record of unsatisfactory performance, noncompliance, bankruptcy, default, debarrment, 8823's, or material misrepresentations in ",F5," please briefly describe:")</f>
        <v>If  has a record of unsatisfactory performance, noncompliance, bankruptcy, default, debarrment, 8823's, or material misrepresentations in  please briefly describe:</v>
      </c>
      <c r="H16" s="131"/>
      <c r="I16" s="131"/>
      <c r="J16" s="131"/>
      <c r="K16" s="131"/>
      <c r="L16" s="131"/>
    </row>
    <row r="17" spans="2:28" ht="15" customHeight="1" x14ac:dyDescent="0.35">
      <c r="B17" s="72"/>
      <c r="E17" t="s">
        <v>75</v>
      </c>
      <c r="F17" s="69" t="s">
        <v>77</v>
      </c>
      <c r="G17" s="132"/>
      <c r="H17" s="132"/>
      <c r="I17" s="132"/>
      <c r="J17" s="132"/>
      <c r="K17" s="132"/>
      <c r="L17" s="132"/>
      <c r="M17" s="14" t="s">
        <v>163</v>
      </c>
    </row>
    <row r="18" spans="2:28" x14ac:dyDescent="0.35">
      <c r="B18" s="72"/>
      <c r="G18" s="133"/>
      <c r="H18" s="134"/>
      <c r="I18" s="134"/>
      <c r="J18" s="134"/>
      <c r="K18" s="134"/>
      <c r="L18" s="135"/>
      <c r="M18" s="14" t="s">
        <v>164</v>
      </c>
    </row>
    <row r="19" spans="2:28" x14ac:dyDescent="0.35">
      <c r="B19" s="72"/>
      <c r="E19" t="s">
        <v>18</v>
      </c>
      <c r="F19" s="69" t="s">
        <v>77</v>
      </c>
      <c r="G19" s="136"/>
      <c r="H19" s="137"/>
      <c r="I19" s="137"/>
      <c r="J19" s="137"/>
      <c r="K19" s="137"/>
      <c r="L19" s="138"/>
      <c r="M19" s="14"/>
    </row>
    <row r="20" spans="2:28" x14ac:dyDescent="0.35">
      <c r="B20" s="72"/>
      <c r="G20" s="136"/>
      <c r="H20" s="137"/>
      <c r="I20" s="137"/>
      <c r="J20" s="137"/>
      <c r="K20" s="137"/>
      <c r="L20" s="138"/>
    </row>
    <row r="21" spans="2:28" x14ac:dyDescent="0.35">
      <c r="B21" s="72"/>
      <c r="E21" t="s">
        <v>186</v>
      </c>
      <c r="F21" s="69" t="s">
        <v>77</v>
      </c>
      <c r="G21" s="136"/>
      <c r="H21" s="137"/>
      <c r="I21" s="137"/>
      <c r="J21" s="137"/>
      <c r="K21" s="137"/>
      <c r="L21" s="138"/>
    </row>
    <row r="22" spans="2:28" x14ac:dyDescent="0.35">
      <c r="B22" s="72"/>
      <c r="G22" s="136"/>
      <c r="H22" s="137"/>
      <c r="I22" s="137"/>
      <c r="J22" s="137"/>
      <c r="K22" s="137"/>
      <c r="L22" s="138"/>
    </row>
    <row r="23" spans="2:28" x14ac:dyDescent="0.35">
      <c r="B23" s="72"/>
      <c r="E23" t="s">
        <v>65</v>
      </c>
      <c r="F23" s="69" t="s">
        <v>77</v>
      </c>
      <c r="G23" s="136"/>
      <c r="H23" s="137"/>
      <c r="I23" s="137"/>
      <c r="J23" s="137"/>
      <c r="K23" s="137"/>
      <c r="L23" s="138"/>
    </row>
    <row r="24" spans="2:28" x14ac:dyDescent="0.35">
      <c r="B24" s="72"/>
      <c r="G24" s="136"/>
      <c r="H24" s="137"/>
      <c r="I24" s="137"/>
      <c r="J24" s="137"/>
      <c r="K24" s="137"/>
      <c r="L24" s="138"/>
    </row>
    <row r="25" spans="2:28" x14ac:dyDescent="0.35">
      <c r="B25" s="72"/>
      <c r="E25" t="s">
        <v>69</v>
      </c>
      <c r="F25" s="69" t="s">
        <v>77</v>
      </c>
      <c r="G25" s="136"/>
      <c r="H25" s="137"/>
      <c r="I25" s="137"/>
      <c r="J25" s="137"/>
      <c r="K25" s="137"/>
      <c r="L25" s="138"/>
    </row>
    <row r="26" spans="2:28" x14ac:dyDescent="0.35">
      <c r="B26" s="72"/>
      <c r="G26" s="136"/>
      <c r="H26" s="137"/>
      <c r="I26" s="137"/>
      <c r="J26" s="137"/>
      <c r="K26" s="137"/>
      <c r="L26" s="138"/>
    </row>
    <row r="27" spans="2:28" x14ac:dyDescent="0.35">
      <c r="B27" s="72"/>
      <c r="E27" t="s">
        <v>76</v>
      </c>
      <c r="F27" s="69" t="s">
        <v>77</v>
      </c>
      <c r="G27" s="139"/>
      <c r="H27" s="140"/>
      <c r="I27" s="140"/>
      <c r="J27" s="140"/>
      <c r="K27" s="140"/>
      <c r="L27" s="141"/>
    </row>
    <row r="28" spans="2:28" x14ac:dyDescent="0.35">
      <c r="C28" s="128" t="str">
        <f>IF(F5="","",CONCATENATE("Indicate all housing development projects in ",F5," in which ",F4," has, at any time, been the property manager in the cells below."))</f>
        <v/>
      </c>
      <c r="D28" s="128"/>
      <c r="E28" s="128"/>
      <c r="F28" s="128"/>
      <c r="G28" s="128"/>
      <c r="H28" s="128"/>
      <c r="I28" s="128"/>
      <c r="J28" s="128"/>
      <c r="K28" s="128"/>
      <c r="L28" s="128"/>
    </row>
    <row r="30" spans="2:28" x14ac:dyDescent="0.35">
      <c r="B30" s="42">
        <f>IF(C30="",0,1)</f>
        <v>0</v>
      </c>
      <c r="C30" s="113" t="str">
        <f>IF(B32&gt;0,"ERROR! Incomplete data entry in cells denoted by 'X' below","")</f>
        <v/>
      </c>
      <c r="D30" s="113"/>
      <c r="E30" s="113"/>
      <c r="F30" s="113"/>
      <c r="G30" s="113"/>
      <c r="H30" s="113"/>
      <c r="I30" s="113"/>
      <c r="J30" s="113"/>
      <c r="K30" s="113"/>
      <c r="L30" s="113"/>
    </row>
    <row r="31" spans="2:28" ht="15" thickBot="1" x14ac:dyDescent="0.4">
      <c r="W31" s="112" t="s">
        <v>29</v>
      </c>
      <c r="X31" s="112"/>
      <c r="Y31" s="112"/>
      <c r="Z31" s="112"/>
      <c r="AA31" s="112"/>
      <c r="AB31" s="112"/>
    </row>
    <row r="32" spans="2:28" ht="57" thickBot="1" x14ac:dyDescent="0.4">
      <c r="B32" s="40">
        <f>SUM(B34:B134)</f>
        <v>0</v>
      </c>
      <c r="C32" s="39" t="s">
        <v>74</v>
      </c>
      <c r="D32" s="39" t="s">
        <v>12</v>
      </c>
      <c r="E32" s="2" t="s">
        <v>0</v>
      </c>
      <c r="F32" s="2" t="s">
        <v>56</v>
      </c>
      <c r="G32" s="2" t="s">
        <v>31</v>
      </c>
      <c r="H32" s="10" t="s">
        <v>55</v>
      </c>
      <c r="I32" s="10" t="s">
        <v>54</v>
      </c>
      <c r="J32" s="10" t="s">
        <v>53</v>
      </c>
      <c r="K32" s="10" t="s">
        <v>15</v>
      </c>
      <c r="L32" s="10" t="s">
        <v>169</v>
      </c>
      <c r="O32" s="112" t="s">
        <v>57</v>
      </c>
      <c r="P32" s="112"/>
      <c r="Q32" s="112"/>
      <c r="R32" s="112"/>
      <c r="S32" s="112"/>
      <c r="T32" s="112"/>
      <c r="U32" s="112"/>
      <c r="W32" s="130" t="str">
        <f>M17</f>
        <v>Previous</v>
      </c>
      <c r="X32" s="130"/>
      <c r="Y32" s="130" t="str">
        <f>M18</f>
        <v>Current</v>
      </c>
      <c r="Z32" s="130"/>
      <c r="AA32" s="130">
        <f>M19</f>
        <v>0</v>
      </c>
      <c r="AB32" s="130"/>
    </row>
    <row r="33" spans="2:28" x14ac:dyDescent="0.35">
      <c r="H33" s="18">
        <f>SUM(H34:H134)</f>
        <v>0</v>
      </c>
      <c r="I33" s="18">
        <f>SUM(I34:I134)</f>
        <v>0</v>
      </c>
      <c r="J33" s="18">
        <f>SUM(J34:J134)</f>
        <v>0</v>
      </c>
      <c r="K33" s="8"/>
      <c r="L33" s="9"/>
      <c r="N33" s="111">
        <f>SUM(N34:U134)</f>
        <v>0</v>
      </c>
      <c r="O33" s="111"/>
      <c r="P33" s="111"/>
      <c r="Q33" s="111"/>
      <c r="R33" s="111"/>
      <c r="S33" s="111"/>
      <c r="T33" s="111"/>
      <c r="U33" s="111"/>
      <c r="W33" s="12">
        <f t="shared" ref="W33:AB33" si="0">SUM(W34:W134)</f>
        <v>0</v>
      </c>
      <c r="X33" s="12">
        <f t="shared" si="0"/>
        <v>0</v>
      </c>
      <c r="Y33" s="12">
        <f t="shared" si="0"/>
        <v>0</v>
      </c>
      <c r="Z33" s="12">
        <f t="shared" si="0"/>
        <v>0</v>
      </c>
      <c r="AA33" s="12">
        <f t="shared" si="0"/>
        <v>0</v>
      </c>
      <c r="AB33" s="12">
        <f t="shared" si="0"/>
        <v>0</v>
      </c>
    </row>
    <row r="34" spans="2:28" x14ac:dyDescent="0.35">
      <c r="B34" s="17">
        <f>IF(C34="",0,1)</f>
        <v>0</v>
      </c>
      <c r="C34" s="19" t="str">
        <f>IF(SUM(N34:U34)&gt;0,IF(SUM(N34:U34)&lt;8,"X",""),"")</f>
        <v/>
      </c>
      <c r="D34" s="38" t="str">
        <f>IF(F$5="","",LEFT(F$5,2))</f>
        <v/>
      </c>
      <c r="E34" s="63"/>
      <c r="F34" s="63"/>
      <c r="G34" s="63"/>
      <c r="H34" s="63"/>
      <c r="I34" s="63"/>
      <c r="J34" s="63"/>
      <c r="K34" s="64"/>
      <c r="L34" s="65"/>
      <c r="N34" s="11">
        <f t="shared" ref="N34:U49" si="1">IF(E34="",0,1)</f>
        <v>0</v>
      </c>
      <c r="O34" s="11">
        <f t="shared" si="1"/>
        <v>0</v>
      </c>
      <c r="P34" s="11">
        <f t="shared" si="1"/>
        <v>0</v>
      </c>
      <c r="Q34" s="11">
        <f t="shared" si="1"/>
        <v>0</v>
      </c>
      <c r="R34" s="11">
        <f t="shared" si="1"/>
        <v>0</v>
      </c>
      <c r="S34" s="11">
        <f t="shared" si="1"/>
        <v>0</v>
      </c>
      <c r="T34" s="11">
        <f t="shared" si="1"/>
        <v>0</v>
      </c>
      <c r="U34" s="11">
        <f t="shared" si="1"/>
        <v>0</v>
      </c>
      <c r="W34" s="11">
        <f>IF(J34&gt;0,IF(K34=M$17,1,0),0)</f>
        <v>0</v>
      </c>
      <c r="X34" s="11">
        <f>IF(W34=1,J34,0)</f>
        <v>0</v>
      </c>
      <c r="Y34" s="11">
        <f>IF(J34&gt;0,IF(K34=M$18,1,0),0)</f>
        <v>0</v>
      </c>
      <c r="Z34" s="11">
        <f>IF(Y34=1,J34,0)</f>
        <v>0</v>
      </c>
      <c r="AA34" s="11">
        <f>IF(J34&gt;0,IF(K34=M$19,1,0),0)</f>
        <v>0</v>
      </c>
      <c r="AB34" s="11">
        <f>IF(AA34=1,J34,0)</f>
        <v>0</v>
      </c>
    </row>
    <row r="35" spans="2:28" x14ac:dyDescent="0.35">
      <c r="B35" s="17">
        <f t="shared" ref="B35:B98" si="2">IF(C35="",0,1)</f>
        <v>0</v>
      </c>
      <c r="C35" s="19" t="str">
        <f t="shared" ref="C35:C98" si="3">IF(SUM(N35:U35)&gt;0,IF(SUM(N35:U35)&lt;8,"X",""),"")</f>
        <v/>
      </c>
      <c r="D35" s="38" t="str">
        <f t="shared" ref="D35:D98" si="4">IF(F$5="","",LEFT(F$5,2))</f>
        <v/>
      </c>
      <c r="E35" s="66"/>
      <c r="F35" s="66"/>
      <c r="G35" s="66"/>
      <c r="H35" s="66"/>
      <c r="I35" s="66"/>
      <c r="J35" s="66"/>
      <c r="K35" s="67"/>
      <c r="L35" s="68"/>
      <c r="N35" s="11">
        <f t="shared" si="1"/>
        <v>0</v>
      </c>
      <c r="O35" s="11">
        <f t="shared" si="1"/>
        <v>0</v>
      </c>
      <c r="P35" s="11">
        <f t="shared" si="1"/>
        <v>0</v>
      </c>
      <c r="Q35" s="11">
        <f t="shared" si="1"/>
        <v>0</v>
      </c>
      <c r="R35" s="11">
        <f t="shared" si="1"/>
        <v>0</v>
      </c>
      <c r="S35" s="11">
        <f t="shared" si="1"/>
        <v>0</v>
      </c>
      <c r="T35" s="11">
        <f t="shared" si="1"/>
        <v>0</v>
      </c>
      <c r="U35" s="11">
        <f t="shared" si="1"/>
        <v>0</v>
      </c>
      <c r="W35" s="11">
        <f t="shared" ref="W35:W98" si="5">IF(J35&gt;0,IF(K35=M$17,1,0),0)</f>
        <v>0</v>
      </c>
      <c r="X35" s="11">
        <f t="shared" ref="X35:X98" si="6">IF(W35=1,J35,0)</f>
        <v>0</v>
      </c>
      <c r="Y35" s="11">
        <f t="shared" ref="Y35:Y98" si="7">IF(J35&gt;0,IF(K35=M$18,1,0),0)</f>
        <v>0</v>
      </c>
      <c r="Z35" s="11">
        <f t="shared" ref="Z35:Z98" si="8">IF(Y35=1,J35,0)</f>
        <v>0</v>
      </c>
      <c r="AA35" s="11">
        <f t="shared" ref="AA35:AA98" si="9">IF(J35&gt;0,IF(K35=M$19,1,0),0)</f>
        <v>0</v>
      </c>
      <c r="AB35" s="11">
        <f t="shared" ref="AB35:AB98" si="10">IF(AA35=1,J35,0)</f>
        <v>0</v>
      </c>
    </row>
    <row r="36" spans="2:28" x14ac:dyDescent="0.35">
      <c r="B36" s="17">
        <f t="shared" si="2"/>
        <v>0</v>
      </c>
      <c r="C36" s="19" t="str">
        <f t="shared" si="3"/>
        <v/>
      </c>
      <c r="D36" s="38" t="str">
        <f t="shared" si="4"/>
        <v/>
      </c>
      <c r="E36" s="66"/>
      <c r="F36" s="66"/>
      <c r="G36" s="66"/>
      <c r="H36" s="66"/>
      <c r="I36" s="66"/>
      <c r="J36" s="66"/>
      <c r="K36" s="67"/>
      <c r="L36" s="68"/>
      <c r="N36" s="11">
        <f t="shared" si="1"/>
        <v>0</v>
      </c>
      <c r="O36" s="11">
        <f t="shared" si="1"/>
        <v>0</v>
      </c>
      <c r="P36" s="11">
        <f t="shared" si="1"/>
        <v>0</v>
      </c>
      <c r="Q36" s="11">
        <f t="shared" si="1"/>
        <v>0</v>
      </c>
      <c r="R36" s="11">
        <f t="shared" si="1"/>
        <v>0</v>
      </c>
      <c r="S36" s="11">
        <f t="shared" si="1"/>
        <v>0</v>
      </c>
      <c r="T36" s="11">
        <f t="shared" si="1"/>
        <v>0</v>
      </c>
      <c r="U36" s="11">
        <f t="shared" si="1"/>
        <v>0</v>
      </c>
      <c r="W36" s="11">
        <f t="shared" si="5"/>
        <v>0</v>
      </c>
      <c r="X36" s="11">
        <f t="shared" si="6"/>
        <v>0</v>
      </c>
      <c r="Y36" s="11">
        <f t="shared" si="7"/>
        <v>0</v>
      </c>
      <c r="Z36" s="11">
        <f t="shared" si="8"/>
        <v>0</v>
      </c>
      <c r="AA36" s="11">
        <f t="shared" si="9"/>
        <v>0</v>
      </c>
      <c r="AB36" s="11">
        <f t="shared" si="10"/>
        <v>0</v>
      </c>
    </row>
    <row r="37" spans="2:28" x14ac:dyDescent="0.35">
      <c r="B37" s="17">
        <f t="shared" si="2"/>
        <v>0</v>
      </c>
      <c r="C37" s="19" t="str">
        <f t="shared" si="3"/>
        <v/>
      </c>
      <c r="D37" s="38" t="str">
        <f t="shared" si="4"/>
        <v/>
      </c>
      <c r="E37" s="66"/>
      <c r="F37" s="66"/>
      <c r="G37" s="66"/>
      <c r="H37" s="66"/>
      <c r="I37" s="66"/>
      <c r="J37" s="66"/>
      <c r="K37" s="67"/>
      <c r="L37" s="68"/>
      <c r="N37" s="11">
        <f t="shared" si="1"/>
        <v>0</v>
      </c>
      <c r="O37" s="11">
        <f t="shared" si="1"/>
        <v>0</v>
      </c>
      <c r="P37" s="11">
        <f t="shared" si="1"/>
        <v>0</v>
      </c>
      <c r="Q37" s="11">
        <f t="shared" si="1"/>
        <v>0</v>
      </c>
      <c r="R37" s="11">
        <f t="shared" si="1"/>
        <v>0</v>
      </c>
      <c r="S37" s="11">
        <f t="shared" si="1"/>
        <v>0</v>
      </c>
      <c r="T37" s="11">
        <f t="shared" si="1"/>
        <v>0</v>
      </c>
      <c r="U37" s="11">
        <f t="shared" si="1"/>
        <v>0</v>
      </c>
      <c r="W37" s="11">
        <f t="shared" si="5"/>
        <v>0</v>
      </c>
      <c r="X37" s="11">
        <f t="shared" si="6"/>
        <v>0</v>
      </c>
      <c r="Y37" s="11">
        <f t="shared" si="7"/>
        <v>0</v>
      </c>
      <c r="Z37" s="11">
        <f t="shared" si="8"/>
        <v>0</v>
      </c>
      <c r="AA37" s="11">
        <f t="shared" si="9"/>
        <v>0</v>
      </c>
      <c r="AB37" s="11">
        <f t="shared" si="10"/>
        <v>0</v>
      </c>
    </row>
    <row r="38" spans="2:28" x14ac:dyDescent="0.35">
      <c r="B38" s="17">
        <f t="shared" si="2"/>
        <v>0</v>
      </c>
      <c r="C38" s="19" t="str">
        <f t="shared" si="3"/>
        <v/>
      </c>
      <c r="D38" s="38" t="str">
        <f t="shared" si="4"/>
        <v/>
      </c>
      <c r="E38" s="66"/>
      <c r="F38" s="66"/>
      <c r="G38" s="66"/>
      <c r="H38" s="66"/>
      <c r="I38" s="66"/>
      <c r="J38" s="66"/>
      <c r="K38" s="67"/>
      <c r="L38" s="68"/>
      <c r="N38" s="11">
        <f t="shared" si="1"/>
        <v>0</v>
      </c>
      <c r="O38" s="11">
        <f t="shared" si="1"/>
        <v>0</v>
      </c>
      <c r="P38" s="11">
        <f t="shared" si="1"/>
        <v>0</v>
      </c>
      <c r="Q38" s="11">
        <f t="shared" si="1"/>
        <v>0</v>
      </c>
      <c r="R38" s="11">
        <f t="shared" si="1"/>
        <v>0</v>
      </c>
      <c r="S38" s="11">
        <f t="shared" si="1"/>
        <v>0</v>
      </c>
      <c r="T38" s="11">
        <f t="shared" si="1"/>
        <v>0</v>
      </c>
      <c r="U38" s="11">
        <f t="shared" si="1"/>
        <v>0</v>
      </c>
      <c r="W38" s="11">
        <f t="shared" si="5"/>
        <v>0</v>
      </c>
      <c r="X38" s="11">
        <f t="shared" si="6"/>
        <v>0</v>
      </c>
      <c r="Y38" s="11">
        <f t="shared" si="7"/>
        <v>0</v>
      </c>
      <c r="Z38" s="11">
        <f t="shared" si="8"/>
        <v>0</v>
      </c>
      <c r="AA38" s="11">
        <f t="shared" si="9"/>
        <v>0</v>
      </c>
      <c r="AB38" s="11">
        <f t="shared" si="10"/>
        <v>0</v>
      </c>
    </row>
    <row r="39" spans="2:28" x14ac:dyDescent="0.35">
      <c r="B39" s="17">
        <f t="shared" si="2"/>
        <v>0</v>
      </c>
      <c r="C39" s="19" t="str">
        <f t="shared" si="3"/>
        <v/>
      </c>
      <c r="D39" s="38" t="str">
        <f t="shared" si="4"/>
        <v/>
      </c>
      <c r="E39" s="66"/>
      <c r="F39" s="66"/>
      <c r="G39" s="66"/>
      <c r="H39" s="66"/>
      <c r="I39" s="66"/>
      <c r="J39" s="66"/>
      <c r="K39" s="67"/>
      <c r="L39" s="68"/>
      <c r="N39" s="11">
        <f t="shared" si="1"/>
        <v>0</v>
      </c>
      <c r="O39" s="11">
        <f t="shared" si="1"/>
        <v>0</v>
      </c>
      <c r="P39" s="11">
        <f t="shared" si="1"/>
        <v>0</v>
      </c>
      <c r="Q39" s="11">
        <f t="shared" si="1"/>
        <v>0</v>
      </c>
      <c r="R39" s="11">
        <f t="shared" si="1"/>
        <v>0</v>
      </c>
      <c r="S39" s="11">
        <f t="shared" si="1"/>
        <v>0</v>
      </c>
      <c r="T39" s="11">
        <f t="shared" si="1"/>
        <v>0</v>
      </c>
      <c r="U39" s="11">
        <f t="shared" si="1"/>
        <v>0</v>
      </c>
      <c r="W39" s="11">
        <f t="shared" si="5"/>
        <v>0</v>
      </c>
      <c r="X39" s="11">
        <f t="shared" si="6"/>
        <v>0</v>
      </c>
      <c r="Y39" s="11">
        <f t="shared" si="7"/>
        <v>0</v>
      </c>
      <c r="Z39" s="11">
        <f t="shared" si="8"/>
        <v>0</v>
      </c>
      <c r="AA39" s="11">
        <f t="shared" si="9"/>
        <v>0</v>
      </c>
      <c r="AB39" s="11">
        <f t="shared" si="10"/>
        <v>0</v>
      </c>
    </row>
    <row r="40" spans="2:28" x14ac:dyDescent="0.35">
      <c r="B40" s="17">
        <f t="shared" si="2"/>
        <v>0</v>
      </c>
      <c r="C40" s="19" t="str">
        <f t="shared" si="3"/>
        <v/>
      </c>
      <c r="D40" s="38" t="str">
        <f t="shared" si="4"/>
        <v/>
      </c>
      <c r="E40" s="66"/>
      <c r="F40" s="66"/>
      <c r="G40" s="66"/>
      <c r="H40" s="66"/>
      <c r="I40" s="66"/>
      <c r="J40" s="66"/>
      <c r="K40" s="67"/>
      <c r="L40" s="68"/>
      <c r="N40" s="11">
        <f t="shared" si="1"/>
        <v>0</v>
      </c>
      <c r="O40" s="11">
        <f t="shared" si="1"/>
        <v>0</v>
      </c>
      <c r="P40" s="11">
        <f t="shared" si="1"/>
        <v>0</v>
      </c>
      <c r="Q40" s="11">
        <f t="shared" si="1"/>
        <v>0</v>
      </c>
      <c r="R40" s="11">
        <f t="shared" si="1"/>
        <v>0</v>
      </c>
      <c r="S40" s="11">
        <f t="shared" si="1"/>
        <v>0</v>
      </c>
      <c r="T40" s="11">
        <f t="shared" si="1"/>
        <v>0</v>
      </c>
      <c r="U40" s="11">
        <f t="shared" si="1"/>
        <v>0</v>
      </c>
      <c r="W40" s="11">
        <f t="shared" si="5"/>
        <v>0</v>
      </c>
      <c r="X40" s="11">
        <f t="shared" si="6"/>
        <v>0</v>
      </c>
      <c r="Y40" s="11">
        <f t="shared" si="7"/>
        <v>0</v>
      </c>
      <c r="Z40" s="11">
        <f t="shared" si="8"/>
        <v>0</v>
      </c>
      <c r="AA40" s="11">
        <f t="shared" si="9"/>
        <v>0</v>
      </c>
      <c r="AB40" s="11">
        <f t="shared" si="10"/>
        <v>0</v>
      </c>
    </row>
    <row r="41" spans="2:28" x14ac:dyDescent="0.35">
      <c r="B41" s="17">
        <f t="shared" si="2"/>
        <v>0</v>
      </c>
      <c r="C41" s="19" t="str">
        <f t="shared" si="3"/>
        <v/>
      </c>
      <c r="D41" s="38" t="str">
        <f t="shared" si="4"/>
        <v/>
      </c>
      <c r="E41" s="66"/>
      <c r="F41" s="66"/>
      <c r="G41" s="66"/>
      <c r="H41" s="66"/>
      <c r="I41" s="66"/>
      <c r="J41" s="66"/>
      <c r="K41" s="67"/>
      <c r="L41" s="68"/>
      <c r="N41" s="11">
        <f t="shared" si="1"/>
        <v>0</v>
      </c>
      <c r="O41" s="11">
        <f t="shared" si="1"/>
        <v>0</v>
      </c>
      <c r="P41" s="11">
        <f t="shared" si="1"/>
        <v>0</v>
      </c>
      <c r="Q41" s="11">
        <f t="shared" si="1"/>
        <v>0</v>
      </c>
      <c r="R41" s="11">
        <f t="shared" si="1"/>
        <v>0</v>
      </c>
      <c r="S41" s="11">
        <f t="shared" si="1"/>
        <v>0</v>
      </c>
      <c r="T41" s="11">
        <f t="shared" si="1"/>
        <v>0</v>
      </c>
      <c r="U41" s="11">
        <f t="shared" si="1"/>
        <v>0</v>
      </c>
      <c r="W41" s="11">
        <f t="shared" si="5"/>
        <v>0</v>
      </c>
      <c r="X41" s="11">
        <f t="shared" si="6"/>
        <v>0</v>
      </c>
      <c r="Y41" s="11">
        <f t="shared" si="7"/>
        <v>0</v>
      </c>
      <c r="Z41" s="11">
        <f t="shared" si="8"/>
        <v>0</v>
      </c>
      <c r="AA41" s="11">
        <f t="shared" si="9"/>
        <v>0</v>
      </c>
      <c r="AB41" s="11">
        <f t="shared" si="10"/>
        <v>0</v>
      </c>
    </row>
    <row r="42" spans="2:28" x14ac:dyDescent="0.35">
      <c r="B42" s="17">
        <f t="shared" si="2"/>
        <v>0</v>
      </c>
      <c r="C42" s="19" t="str">
        <f t="shared" si="3"/>
        <v/>
      </c>
      <c r="D42" s="38" t="str">
        <f t="shared" si="4"/>
        <v/>
      </c>
      <c r="E42" s="66"/>
      <c r="F42" s="66"/>
      <c r="G42" s="66"/>
      <c r="H42" s="66"/>
      <c r="I42" s="66"/>
      <c r="J42" s="66"/>
      <c r="K42" s="67"/>
      <c r="L42" s="68"/>
      <c r="N42" s="11">
        <f t="shared" si="1"/>
        <v>0</v>
      </c>
      <c r="O42" s="11">
        <f t="shared" si="1"/>
        <v>0</v>
      </c>
      <c r="P42" s="11">
        <f t="shared" si="1"/>
        <v>0</v>
      </c>
      <c r="Q42" s="11">
        <f t="shared" si="1"/>
        <v>0</v>
      </c>
      <c r="R42" s="11">
        <f t="shared" si="1"/>
        <v>0</v>
      </c>
      <c r="S42" s="11">
        <f t="shared" si="1"/>
        <v>0</v>
      </c>
      <c r="T42" s="11">
        <f t="shared" si="1"/>
        <v>0</v>
      </c>
      <c r="U42" s="11">
        <f t="shared" si="1"/>
        <v>0</v>
      </c>
      <c r="W42" s="11">
        <f t="shared" si="5"/>
        <v>0</v>
      </c>
      <c r="X42" s="11">
        <f t="shared" si="6"/>
        <v>0</v>
      </c>
      <c r="Y42" s="11">
        <f t="shared" si="7"/>
        <v>0</v>
      </c>
      <c r="Z42" s="11">
        <f t="shared" si="8"/>
        <v>0</v>
      </c>
      <c r="AA42" s="11">
        <f t="shared" si="9"/>
        <v>0</v>
      </c>
      <c r="AB42" s="11">
        <f t="shared" si="10"/>
        <v>0</v>
      </c>
    </row>
    <row r="43" spans="2:28" x14ac:dyDescent="0.35">
      <c r="B43" s="17">
        <f t="shared" si="2"/>
        <v>0</v>
      </c>
      <c r="C43" s="19" t="str">
        <f t="shared" si="3"/>
        <v/>
      </c>
      <c r="D43" s="38" t="str">
        <f t="shared" si="4"/>
        <v/>
      </c>
      <c r="E43" s="66"/>
      <c r="F43" s="66"/>
      <c r="G43" s="66"/>
      <c r="H43" s="66"/>
      <c r="I43" s="66"/>
      <c r="J43" s="66"/>
      <c r="K43" s="67"/>
      <c r="L43" s="68"/>
      <c r="N43" s="11">
        <f t="shared" si="1"/>
        <v>0</v>
      </c>
      <c r="O43" s="11">
        <f t="shared" si="1"/>
        <v>0</v>
      </c>
      <c r="P43" s="11">
        <f t="shared" si="1"/>
        <v>0</v>
      </c>
      <c r="Q43" s="11">
        <f t="shared" si="1"/>
        <v>0</v>
      </c>
      <c r="R43" s="11">
        <f t="shared" si="1"/>
        <v>0</v>
      </c>
      <c r="S43" s="11">
        <f t="shared" si="1"/>
        <v>0</v>
      </c>
      <c r="T43" s="11">
        <f t="shared" si="1"/>
        <v>0</v>
      </c>
      <c r="U43" s="11">
        <f t="shared" si="1"/>
        <v>0</v>
      </c>
      <c r="W43" s="11">
        <f t="shared" si="5"/>
        <v>0</v>
      </c>
      <c r="X43" s="11">
        <f t="shared" si="6"/>
        <v>0</v>
      </c>
      <c r="Y43" s="11">
        <f t="shared" si="7"/>
        <v>0</v>
      </c>
      <c r="Z43" s="11">
        <f t="shared" si="8"/>
        <v>0</v>
      </c>
      <c r="AA43" s="11">
        <f t="shared" si="9"/>
        <v>0</v>
      </c>
      <c r="AB43" s="11">
        <f t="shared" si="10"/>
        <v>0</v>
      </c>
    </row>
    <row r="44" spans="2:28" x14ac:dyDescent="0.35">
      <c r="B44" s="17">
        <f t="shared" si="2"/>
        <v>0</v>
      </c>
      <c r="C44" s="19" t="str">
        <f t="shared" si="3"/>
        <v/>
      </c>
      <c r="D44" s="38" t="str">
        <f t="shared" si="4"/>
        <v/>
      </c>
      <c r="E44" s="66"/>
      <c r="F44" s="66"/>
      <c r="G44" s="66"/>
      <c r="H44" s="66"/>
      <c r="I44" s="66"/>
      <c r="J44" s="66"/>
      <c r="K44" s="67"/>
      <c r="L44" s="68"/>
      <c r="N44" s="11">
        <f t="shared" si="1"/>
        <v>0</v>
      </c>
      <c r="O44" s="11">
        <f t="shared" si="1"/>
        <v>0</v>
      </c>
      <c r="P44" s="11">
        <f t="shared" si="1"/>
        <v>0</v>
      </c>
      <c r="Q44" s="11">
        <f t="shared" si="1"/>
        <v>0</v>
      </c>
      <c r="R44" s="11">
        <f t="shared" si="1"/>
        <v>0</v>
      </c>
      <c r="S44" s="11">
        <f t="shared" si="1"/>
        <v>0</v>
      </c>
      <c r="T44" s="11">
        <f t="shared" si="1"/>
        <v>0</v>
      </c>
      <c r="U44" s="11">
        <f t="shared" si="1"/>
        <v>0</v>
      </c>
      <c r="W44" s="11">
        <f t="shared" si="5"/>
        <v>0</v>
      </c>
      <c r="X44" s="11">
        <f t="shared" si="6"/>
        <v>0</v>
      </c>
      <c r="Y44" s="11">
        <f t="shared" si="7"/>
        <v>0</v>
      </c>
      <c r="Z44" s="11">
        <f t="shared" si="8"/>
        <v>0</v>
      </c>
      <c r="AA44" s="11">
        <f t="shared" si="9"/>
        <v>0</v>
      </c>
      <c r="AB44" s="11">
        <f t="shared" si="10"/>
        <v>0</v>
      </c>
    </row>
    <row r="45" spans="2:28" x14ac:dyDescent="0.35">
      <c r="B45" s="17">
        <f t="shared" si="2"/>
        <v>0</v>
      </c>
      <c r="C45" s="19" t="str">
        <f t="shared" si="3"/>
        <v/>
      </c>
      <c r="D45" s="38" t="str">
        <f t="shared" si="4"/>
        <v/>
      </c>
      <c r="E45" s="66"/>
      <c r="F45" s="66"/>
      <c r="G45" s="66"/>
      <c r="H45" s="66"/>
      <c r="I45" s="66"/>
      <c r="J45" s="66"/>
      <c r="K45" s="67"/>
      <c r="L45" s="68"/>
      <c r="N45" s="11">
        <f t="shared" si="1"/>
        <v>0</v>
      </c>
      <c r="O45" s="11">
        <f t="shared" si="1"/>
        <v>0</v>
      </c>
      <c r="P45" s="11">
        <f t="shared" si="1"/>
        <v>0</v>
      </c>
      <c r="Q45" s="11">
        <f t="shared" si="1"/>
        <v>0</v>
      </c>
      <c r="R45" s="11">
        <f t="shared" si="1"/>
        <v>0</v>
      </c>
      <c r="S45" s="11">
        <f t="shared" si="1"/>
        <v>0</v>
      </c>
      <c r="T45" s="11">
        <f t="shared" si="1"/>
        <v>0</v>
      </c>
      <c r="U45" s="11">
        <f t="shared" si="1"/>
        <v>0</v>
      </c>
      <c r="W45" s="11">
        <f t="shared" si="5"/>
        <v>0</v>
      </c>
      <c r="X45" s="11">
        <f t="shared" si="6"/>
        <v>0</v>
      </c>
      <c r="Y45" s="11">
        <f t="shared" si="7"/>
        <v>0</v>
      </c>
      <c r="Z45" s="11">
        <f t="shared" si="8"/>
        <v>0</v>
      </c>
      <c r="AA45" s="11">
        <f t="shared" si="9"/>
        <v>0</v>
      </c>
      <c r="AB45" s="11">
        <f t="shared" si="10"/>
        <v>0</v>
      </c>
    </row>
    <row r="46" spans="2:28" x14ac:dyDescent="0.35">
      <c r="B46" s="17">
        <f t="shared" si="2"/>
        <v>0</v>
      </c>
      <c r="C46" s="19" t="str">
        <f t="shared" si="3"/>
        <v/>
      </c>
      <c r="D46" s="38" t="str">
        <f t="shared" si="4"/>
        <v/>
      </c>
      <c r="E46" s="66"/>
      <c r="F46" s="66"/>
      <c r="G46" s="66"/>
      <c r="H46" s="66"/>
      <c r="I46" s="66"/>
      <c r="J46" s="66"/>
      <c r="K46" s="67"/>
      <c r="L46" s="68"/>
      <c r="N46" s="11">
        <f t="shared" si="1"/>
        <v>0</v>
      </c>
      <c r="O46" s="11">
        <f t="shared" si="1"/>
        <v>0</v>
      </c>
      <c r="P46" s="11">
        <f t="shared" si="1"/>
        <v>0</v>
      </c>
      <c r="Q46" s="11">
        <f t="shared" si="1"/>
        <v>0</v>
      </c>
      <c r="R46" s="11">
        <f t="shared" si="1"/>
        <v>0</v>
      </c>
      <c r="S46" s="11">
        <f t="shared" si="1"/>
        <v>0</v>
      </c>
      <c r="T46" s="11">
        <f t="shared" si="1"/>
        <v>0</v>
      </c>
      <c r="U46" s="11">
        <f t="shared" si="1"/>
        <v>0</v>
      </c>
      <c r="W46" s="11">
        <f t="shared" si="5"/>
        <v>0</v>
      </c>
      <c r="X46" s="11">
        <f t="shared" si="6"/>
        <v>0</v>
      </c>
      <c r="Y46" s="11">
        <f t="shared" si="7"/>
        <v>0</v>
      </c>
      <c r="Z46" s="11">
        <f t="shared" si="8"/>
        <v>0</v>
      </c>
      <c r="AA46" s="11">
        <f t="shared" si="9"/>
        <v>0</v>
      </c>
      <c r="AB46" s="11">
        <f t="shared" si="10"/>
        <v>0</v>
      </c>
    </row>
    <row r="47" spans="2:28" x14ac:dyDescent="0.35">
      <c r="B47" s="17">
        <f t="shared" si="2"/>
        <v>0</v>
      </c>
      <c r="C47" s="19" t="str">
        <f t="shared" si="3"/>
        <v/>
      </c>
      <c r="D47" s="38" t="str">
        <f t="shared" si="4"/>
        <v/>
      </c>
      <c r="E47" s="66"/>
      <c r="F47" s="66"/>
      <c r="G47" s="66"/>
      <c r="H47" s="66"/>
      <c r="I47" s="66"/>
      <c r="J47" s="66"/>
      <c r="K47" s="67"/>
      <c r="L47" s="68"/>
      <c r="N47" s="11">
        <f t="shared" si="1"/>
        <v>0</v>
      </c>
      <c r="O47" s="11">
        <f t="shared" si="1"/>
        <v>0</v>
      </c>
      <c r="P47" s="11">
        <f t="shared" si="1"/>
        <v>0</v>
      </c>
      <c r="Q47" s="11">
        <f t="shared" si="1"/>
        <v>0</v>
      </c>
      <c r="R47" s="11">
        <f t="shared" si="1"/>
        <v>0</v>
      </c>
      <c r="S47" s="11">
        <f t="shared" si="1"/>
        <v>0</v>
      </c>
      <c r="T47" s="11">
        <f t="shared" si="1"/>
        <v>0</v>
      </c>
      <c r="U47" s="11">
        <f t="shared" si="1"/>
        <v>0</v>
      </c>
      <c r="W47" s="11">
        <f t="shared" si="5"/>
        <v>0</v>
      </c>
      <c r="X47" s="11">
        <f t="shared" si="6"/>
        <v>0</v>
      </c>
      <c r="Y47" s="11">
        <f t="shared" si="7"/>
        <v>0</v>
      </c>
      <c r="Z47" s="11">
        <f t="shared" si="8"/>
        <v>0</v>
      </c>
      <c r="AA47" s="11">
        <f t="shared" si="9"/>
        <v>0</v>
      </c>
      <c r="AB47" s="11">
        <f t="shared" si="10"/>
        <v>0</v>
      </c>
    </row>
    <row r="48" spans="2:28" x14ac:dyDescent="0.35">
      <c r="B48" s="17">
        <f t="shared" si="2"/>
        <v>0</v>
      </c>
      <c r="C48" s="19" t="str">
        <f t="shared" si="3"/>
        <v/>
      </c>
      <c r="D48" s="38" t="str">
        <f t="shared" si="4"/>
        <v/>
      </c>
      <c r="E48" s="66"/>
      <c r="F48" s="66"/>
      <c r="G48" s="66"/>
      <c r="H48" s="66"/>
      <c r="I48" s="66"/>
      <c r="J48" s="66"/>
      <c r="K48" s="67"/>
      <c r="L48" s="68"/>
      <c r="N48" s="11">
        <f t="shared" si="1"/>
        <v>0</v>
      </c>
      <c r="O48" s="11">
        <f t="shared" si="1"/>
        <v>0</v>
      </c>
      <c r="P48" s="11">
        <f t="shared" si="1"/>
        <v>0</v>
      </c>
      <c r="Q48" s="11">
        <f t="shared" si="1"/>
        <v>0</v>
      </c>
      <c r="R48" s="11">
        <f t="shared" si="1"/>
        <v>0</v>
      </c>
      <c r="S48" s="11">
        <f t="shared" si="1"/>
        <v>0</v>
      </c>
      <c r="T48" s="11">
        <f t="shared" si="1"/>
        <v>0</v>
      </c>
      <c r="U48" s="11">
        <f t="shared" si="1"/>
        <v>0</v>
      </c>
      <c r="W48" s="11">
        <f t="shared" si="5"/>
        <v>0</v>
      </c>
      <c r="X48" s="11">
        <f t="shared" si="6"/>
        <v>0</v>
      </c>
      <c r="Y48" s="11">
        <f t="shared" si="7"/>
        <v>0</v>
      </c>
      <c r="Z48" s="11">
        <f t="shared" si="8"/>
        <v>0</v>
      </c>
      <c r="AA48" s="11">
        <f t="shared" si="9"/>
        <v>0</v>
      </c>
      <c r="AB48" s="11">
        <f t="shared" si="10"/>
        <v>0</v>
      </c>
    </row>
    <row r="49" spans="2:28" x14ac:dyDescent="0.35">
      <c r="B49" s="17">
        <f t="shared" si="2"/>
        <v>0</v>
      </c>
      <c r="C49" s="19" t="str">
        <f t="shared" si="3"/>
        <v/>
      </c>
      <c r="D49" s="38" t="str">
        <f t="shared" si="4"/>
        <v/>
      </c>
      <c r="E49" s="66"/>
      <c r="F49" s="66"/>
      <c r="G49" s="66"/>
      <c r="H49" s="66"/>
      <c r="I49" s="66"/>
      <c r="J49" s="66"/>
      <c r="K49" s="67"/>
      <c r="L49" s="68"/>
      <c r="N49" s="11">
        <f t="shared" si="1"/>
        <v>0</v>
      </c>
      <c r="O49" s="11">
        <f t="shared" si="1"/>
        <v>0</v>
      </c>
      <c r="P49" s="11">
        <f t="shared" si="1"/>
        <v>0</v>
      </c>
      <c r="Q49" s="11">
        <f t="shared" si="1"/>
        <v>0</v>
      </c>
      <c r="R49" s="11">
        <f t="shared" si="1"/>
        <v>0</v>
      </c>
      <c r="S49" s="11">
        <f t="shared" si="1"/>
        <v>0</v>
      </c>
      <c r="T49" s="11">
        <f t="shared" si="1"/>
        <v>0</v>
      </c>
      <c r="U49" s="11">
        <f t="shared" si="1"/>
        <v>0</v>
      </c>
      <c r="W49" s="11">
        <f t="shared" si="5"/>
        <v>0</v>
      </c>
      <c r="X49" s="11">
        <f t="shared" si="6"/>
        <v>0</v>
      </c>
      <c r="Y49" s="11">
        <f t="shared" si="7"/>
        <v>0</v>
      </c>
      <c r="Z49" s="11">
        <f t="shared" si="8"/>
        <v>0</v>
      </c>
      <c r="AA49" s="11">
        <f t="shared" si="9"/>
        <v>0</v>
      </c>
      <c r="AB49" s="11">
        <f t="shared" si="10"/>
        <v>0</v>
      </c>
    </row>
    <row r="50" spans="2:28" x14ac:dyDescent="0.35">
      <c r="B50" s="17">
        <f t="shared" si="2"/>
        <v>0</v>
      </c>
      <c r="C50" s="19" t="str">
        <f t="shared" si="3"/>
        <v/>
      </c>
      <c r="D50" s="38" t="str">
        <f t="shared" si="4"/>
        <v/>
      </c>
      <c r="E50" s="66"/>
      <c r="F50" s="66"/>
      <c r="G50" s="66"/>
      <c r="H50" s="66"/>
      <c r="I50" s="66"/>
      <c r="J50" s="66"/>
      <c r="K50" s="67"/>
      <c r="L50" s="68"/>
      <c r="N50" s="11">
        <f t="shared" ref="N50:U81" si="11">IF(E50="",0,1)</f>
        <v>0</v>
      </c>
      <c r="O50" s="11">
        <f t="shared" si="11"/>
        <v>0</v>
      </c>
      <c r="P50" s="11">
        <f t="shared" si="11"/>
        <v>0</v>
      </c>
      <c r="Q50" s="11">
        <f t="shared" si="11"/>
        <v>0</v>
      </c>
      <c r="R50" s="11">
        <f t="shared" si="11"/>
        <v>0</v>
      </c>
      <c r="S50" s="11">
        <f t="shared" si="11"/>
        <v>0</v>
      </c>
      <c r="T50" s="11">
        <f t="shared" si="11"/>
        <v>0</v>
      </c>
      <c r="U50" s="11">
        <f t="shared" si="11"/>
        <v>0</v>
      </c>
      <c r="W50" s="11">
        <f t="shared" si="5"/>
        <v>0</v>
      </c>
      <c r="X50" s="11">
        <f t="shared" si="6"/>
        <v>0</v>
      </c>
      <c r="Y50" s="11">
        <f t="shared" si="7"/>
        <v>0</v>
      </c>
      <c r="Z50" s="11">
        <f t="shared" si="8"/>
        <v>0</v>
      </c>
      <c r="AA50" s="11">
        <f t="shared" si="9"/>
        <v>0</v>
      </c>
      <c r="AB50" s="11">
        <f t="shared" si="10"/>
        <v>0</v>
      </c>
    </row>
    <row r="51" spans="2:28" x14ac:dyDescent="0.35">
      <c r="B51" s="17">
        <f t="shared" si="2"/>
        <v>0</v>
      </c>
      <c r="C51" s="19" t="str">
        <f t="shared" si="3"/>
        <v/>
      </c>
      <c r="D51" s="38" t="str">
        <f t="shared" si="4"/>
        <v/>
      </c>
      <c r="E51" s="66"/>
      <c r="F51" s="66"/>
      <c r="G51" s="66"/>
      <c r="H51" s="66"/>
      <c r="I51" s="66"/>
      <c r="J51" s="66"/>
      <c r="K51" s="67"/>
      <c r="L51" s="68"/>
      <c r="N51" s="11">
        <f t="shared" si="11"/>
        <v>0</v>
      </c>
      <c r="O51" s="11">
        <f t="shared" si="11"/>
        <v>0</v>
      </c>
      <c r="P51" s="11">
        <f t="shared" si="11"/>
        <v>0</v>
      </c>
      <c r="Q51" s="11">
        <f t="shared" si="11"/>
        <v>0</v>
      </c>
      <c r="R51" s="11">
        <f t="shared" si="11"/>
        <v>0</v>
      </c>
      <c r="S51" s="11">
        <f t="shared" si="11"/>
        <v>0</v>
      </c>
      <c r="T51" s="11">
        <f t="shared" si="11"/>
        <v>0</v>
      </c>
      <c r="U51" s="11">
        <f t="shared" si="11"/>
        <v>0</v>
      </c>
      <c r="W51" s="11">
        <f t="shared" si="5"/>
        <v>0</v>
      </c>
      <c r="X51" s="11">
        <f t="shared" si="6"/>
        <v>0</v>
      </c>
      <c r="Y51" s="11">
        <f t="shared" si="7"/>
        <v>0</v>
      </c>
      <c r="Z51" s="11">
        <f t="shared" si="8"/>
        <v>0</v>
      </c>
      <c r="AA51" s="11">
        <f t="shared" si="9"/>
        <v>0</v>
      </c>
      <c r="AB51" s="11">
        <f t="shared" si="10"/>
        <v>0</v>
      </c>
    </row>
    <row r="52" spans="2:28" x14ac:dyDescent="0.35">
      <c r="B52" s="17">
        <f t="shared" si="2"/>
        <v>0</v>
      </c>
      <c r="C52" s="19" t="str">
        <f t="shared" si="3"/>
        <v/>
      </c>
      <c r="D52" s="38" t="str">
        <f t="shared" si="4"/>
        <v/>
      </c>
      <c r="E52" s="66"/>
      <c r="F52" s="66"/>
      <c r="G52" s="66"/>
      <c r="H52" s="66"/>
      <c r="I52" s="66"/>
      <c r="J52" s="66"/>
      <c r="K52" s="67"/>
      <c r="L52" s="68"/>
      <c r="N52" s="11">
        <f t="shared" si="11"/>
        <v>0</v>
      </c>
      <c r="O52" s="11">
        <f t="shared" si="11"/>
        <v>0</v>
      </c>
      <c r="P52" s="11">
        <f t="shared" si="11"/>
        <v>0</v>
      </c>
      <c r="Q52" s="11">
        <f t="shared" si="11"/>
        <v>0</v>
      </c>
      <c r="R52" s="11">
        <f t="shared" si="11"/>
        <v>0</v>
      </c>
      <c r="S52" s="11">
        <f t="shared" si="11"/>
        <v>0</v>
      </c>
      <c r="T52" s="11">
        <f t="shared" si="11"/>
        <v>0</v>
      </c>
      <c r="U52" s="11">
        <f t="shared" si="11"/>
        <v>0</v>
      </c>
      <c r="W52" s="11">
        <f t="shared" si="5"/>
        <v>0</v>
      </c>
      <c r="X52" s="11">
        <f t="shared" si="6"/>
        <v>0</v>
      </c>
      <c r="Y52" s="11">
        <f t="shared" si="7"/>
        <v>0</v>
      </c>
      <c r="Z52" s="11">
        <f t="shared" si="8"/>
        <v>0</v>
      </c>
      <c r="AA52" s="11">
        <f t="shared" si="9"/>
        <v>0</v>
      </c>
      <c r="AB52" s="11">
        <f t="shared" si="10"/>
        <v>0</v>
      </c>
    </row>
    <row r="53" spans="2:28" x14ac:dyDescent="0.35">
      <c r="B53" s="17">
        <f t="shared" si="2"/>
        <v>0</v>
      </c>
      <c r="C53" s="19" t="str">
        <f t="shared" si="3"/>
        <v/>
      </c>
      <c r="D53" s="38" t="str">
        <f t="shared" si="4"/>
        <v/>
      </c>
      <c r="E53" s="66"/>
      <c r="F53" s="66"/>
      <c r="G53" s="66"/>
      <c r="H53" s="66"/>
      <c r="I53" s="66"/>
      <c r="J53" s="66"/>
      <c r="K53" s="67"/>
      <c r="L53" s="68"/>
      <c r="N53" s="11">
        <f t="shared" si="11"/>
        <v>0</v>
      </c>
      <c r="O53" s="11">
        <f t="shared" si="11"/>
        <v>0</v>
      </c>
      <c r="P53" s="11">
        <f t="shared" si="11"/>
        <v>0</v>
      </c>
      <c r="Q53" s="11">
        <f t="shared" si="11"/>
        <v>0</v>
      </c>
      <c r="R53" s="11">
        <f t="shared" si="11"/>
        <v>0</v>
      </c>
      <c r="S53" s="11">
        <f t="shared" si="11"/>
        <v>0</v>
      </c>
      <c r="T53" s="11">
        <f t="shared" si="11"/>
        <v>0</v>
      </c>
      <c r="U53" s="11">
        <f t="shared" si="11"/>
        <v>0</v>
      </c>
      <c r="W53" s="11">
        <f t="shared" si="5"/>
        <v>0</v>
      </c>
      <c r="X53" s="11">
        <f t="shared" si="6"/>
        <v>0</v>
      </c>
      <c r="Y53" s="11">
        <f t="shared" si="7"/>
        <v>0</v>
      </c>
      <c r="Z53" s="11">
        <f t="shared" si="8"/>
        <v>0</v>
      </c>
      <c r="AA53" s="11">
        <f t="shared" si="9"/>
        <v>0</v>
      </c>
      <c r="AB53" s="11">
        <f t="shared" si="10"/>
        <v>0</v>
      </c>
    </row>
    <row r="54" spans="2:28" x14ac:dyDescent="0.35">
      <c r="B54" s="17">
        <f t="shared" si="2"/>
        <v>0</v>
      </c>
      <c r="C54" s="19" t="str">
        <f t="shared" si="3"/>
        <v/>
      </c>
      <c r="D54" s="38" t="str">
        <f t="shared" si="4"/>
        <v/>
      </c>
      <c r="E54" s="66"/>
      <c r="F54" s="66"/>
      <c r="G54" s="66"/>
      <c r="H54" s="66"/>
      <c r="I54" s="66"/>
      <c r="J54" s="66"/>
      <c r="K54" s="67"/>
      <c r="L54" s="68"/>
      <c r="N54" s="11">
        <f t="shared" si="11"/>
        <v>0</v>
      </c>
      <c r="O54" s="11">
        <f t="shared" si="11"/>
        <v>0</v>
      </c>
      <c r="P54" s="11">
        <f t="shared" si="11"/>
        <v>0</v>
      </c>
      <c r="Q54" s="11">
        <f t="shared" si="11"/>
        <v>0</v>
      </c>
      <c r="R54" s="11">
        <f t="shared" si="11"/>
        <v>0</v>
      </c>
      <c r="S54" s="11">
        <f t="shared" si="11"/>
        <v>0</v>
      </c>
      <c r="T54" s="11">
        <f t="shared" si="11"/>
        <v>0</v>
      </c>
      <c r="U54" s="11">
        <f t="shared" si="11"/>
        <v>0</v>
      </c>
      <c r="W54" s="11">
        <f t="shared" si="5"/>
        <v>0</v>
      </c>
      <c r="X54" s="11">
        <f t="shared" si="6"/>
        <v>0</v>
      </c>
      <c r="Y54" s="11">
        <f t="shared" si="7"/>
        <v>0</v>
      </c>
      <c r="Z54" s="11">
        <f t="shared" si="8"/>
        <v>0</v>
      </c>
      <c r="AA54" s="11">
        <f t="shared" si="9"/>
        <v>0</v>
      </c>
      <c r="AB54" s="11">
        <f t="shared" si="10"/>
        <v>0</v>
      </c>
    </row>
    <row r="55" spans="2:28" x14ac:dyDescent="0.35">
      <c r="B55" s="17">
        <f t="shared" si="2"/>
        <v>0</v>
      </c>
      <c r="C55" s="19" t="str">
        <f t="shared" si="3"/>
        <v/>
      </c>
      <c r="D55" s="38" t="str">
        <f t="shared" si="4"/>
        <v/>
      </c>
      <c r="E55" s="66"/>
      <c r="F55" s="66"/>
      <c r="G55" s="66"/>
      <c r="H55" s="66"/>
      <c r="I55" s="66"/>
      <c r="J55" s="66"/>
      <c r="K55" s="67"/>
      <c r="L55" s="68"/>
      <c r="N55" s="11">
        <f t="shared" si="11"/>
        <v>0</v>
      </c>
      <c r="O55" s="11">
        <f t="shared" si="11"/>
        <v>0</v>
      </c>
      <c r="P55" s="11">
        <f t="shared" si="11"/>
        <v>0</v>
      </c>
      <c r="Q55" s="11">
        <f t="shared" si="11"/>
        <v>0</v>
      </c>
      <c r="R55" s="11">
        <f t="shared" si="11"/>
        <v>0</v>
      </c>
      <c r="S55" s="11">
        <f t="shared" si="11"/>
        <v>0</v>
      </c>
      <c r="T55" s="11">
        <f t="shared" si="11"/>
        <v>0</v>
      </c>
      <c r="U55" s="11">
        <f t="shared" si="11"/>
        <v>0</v>
      </c>
      <c r="W55" s="11">
        <f t="shared" si="5"/>
        <v>0</v>
      </c>
      <c r="X55" s="11">
        <f t="shared" si="6"/>
        <v>0</v>
      </c>
      <c r="Y55" s="11">
        <f t="shared" si="7"/>
        <v>0</v>
      </c>
      <c r="Z55" s="11">
        <f t="shared" si="8"/>
        <v>0</v>
      </c>
      <c r="AA55" s="11">
        <f t="shared" si="9"/>
        <v>0</v>
      </c>
      <c r="AB55" s="11">
        <f t="shared" si="10"/>
        <v>0</v>
      </c>
    </row>
    <row r="56" spans="2:28" x14ac:dyDescent="0.35">
      <c r="B56" s="17">
        <f t="shared" si="2"/>
        <v>0</v>
      </c>
      <c r="C56" s="19" t="str">
        <f t="shared" si="3"/>
        <v/>
      </c>
      <c r="D56" s="38" t="str">
        <f t="shared" si="4"/>
        <v/>
      </c>
      <c r="E56" s="66"/>
      <c r="F56" s="66"/>
      <c r="G56" s="66"/>
      <c r="H56" s="66"/>
      <c r="I56" s="66"/>
      <c r="J56" s="66"/>
      <c r="K56" s="67"/>
      <c r="L56" s="68"/>
      <c r="N56" s="11">
        <f t="shared" si="11"/>
        <v>0</v>
      </c>
      <c r="O56" s="11">
        <f t="shared" si="11"/>
        <v>0</v>
      </c>
      <c r="P56" s="11">
        <f t="shared" si="11"/>
        <v>0</v>
      </c>
      <c r="Q56" s="11">
        <f t="shared" si="11"/>
        <v>0</v>
      </c>
      <c r="R56" s="11">
        <f t="shared" si="11"/>
        <v>0</v>
      </c>
      <c r="S56" s="11">
        <f t="shared" si="11"/>
        <v>0</v>
      </c>
      <c r="T56" s="11">
        <f t="shared" si="11"/>
        <v>0</v>
      </c>
      <c r="U56" s="11">
        <f t="shared" si="11"/>
        <v>0</v>
      </c>
      <c r="W56" s="11">
        <f t="shared" si="5"/>
        <v>0</v>
      </c>
      <c r="X56" s="11">
        <f t="shared" si="6"/>
        <v>0</v>
      </c>
      <c r="Y56" s="11">
        <f t="shared" si="7"/>
        <v>0</v>
      </c>
      <c r="Z56" s="11">
        <f t="shared" si="8"/>
        <v>0</v>
      </c>
      <c r="AA56" s="11">
        <f t="shared" si="9"/>
        <v>0</v>
      </c>
      <c r="AB56" s="11">
        <f t="shared" si="10"/>
        <v>0</v>
      </c>
    </row>
    <row r="57" spans="2:28" x14ac:dyDescent="0.35">
      <c r="B57" s="17">
        <f t="shared" si="2"/>
        <v>0</v>
      </c>
      <c r="C57" s="19" t="str">
        <f t="shared" si="3"/>
        <v/>
      </c>
      <c r="D57" s="38" t="str">
        <f t="shared" si="4"/>
        <v/>
      </c>
      <c r="E57" s="66"/>
      <c r="F57" s="66"/>
      <c r="G57" s="66"/>
      <c r="H57" s="66"/>
      <c r="I57" s="66"/>
      <c r="J57" s="66"/>
      <c r="K57" s="67"/>
      <c r="L57" s="68"/>
      <c r="N57" s="11">
        <f t="shared" si="11"/>
        <v>0</v>
      </c>
      <c r="O57" s="11">
        <f t="shared" si="11"/>
        <v>0</v>
      </c>
      <c r="P57" s="11">
        <f t="shared" si="11"/>
        <v>0</v>
      </c>
      <c r="Q57" s="11">
        <f t="shared" si="11"/>
        <v>0</v>
      </c>
      <c r="R57" s="11">
        <f t="shared" si="11"/>
        <v>0</v>
      </c>
      <c r="S57" s="11">
        <f t="shared" si="11"/>
        <v>0</v>
      </c>
      <c r="T57" s="11">
        <f t="shared" si="11"/>
        <v>0</v>
      </c>
      <c r="U57" s="11">
        <f t="shared" si="11"/>
        <v>0</v>
      </c>
      <c r="W57" s="11">
        <f t="shared" si="5"/>
        <v>0</v>
      </c>
      <c r="X57" s="11">
        <f t="shared" si="6"/>
        <v>0</v>
      </c>
      <c r="Y57" s="11">
        <f t="shared" si="7"/>
        <v>0</v>
      </c>
      <c r="Z57" s="11">
        <f t="shared" si="8"/>
        <v>0</v>
      </c>
      <c r="AA57" s="11">
        <f t="shared" si="9"/>
        <v>0</v>
      </c>
      <c r="AB57" s="11">
        <f t="shared" si="10"/>
        <v>0</v>
      </c>
    </row>
    <row r="58" spans="2:28" x14ac:dyDescent="0.35">
      <c r="B58" s="17">
        <f t="shared" si="2"/>
        <v>0</v>
      </c>
      <c r="C58" s="19" t="str">
        <f t="shared" si="3"/>
        <v/>
      </c>
      <c r="D58" s="38" t="str">
        <f t="shared" si="4"/>
        <v/>
      </c>
      <c r="E58" s="66"/>
      <c r="F58" s="66"/>
      <c r="G58" s="66"/>
      <c r="H58" s="66"/>
      <c r="I58" s="66"/>
      <c r="J58" s="66"/>
      <c r="K58" s="67"/>
      <c r="L58" s="68"/>
      <c r="N58" s="11">
        <f t="shared" si="11"/>
        <v>0</v>
      </c>
      <c r="O58" s="11">
        <f t="shared" si="11"/>
        <v>0</v>
      </c>
      <c r="P58" s="11">
        <f t="shared" si="11"/>
        <v>0</v>
      </c>
      <c r="Q58" s="11">
        <f t="shared" si="11"/>
        <v>0</v>
      </c>
      <c r="R58" s="11">
        <f t="shared" si="11"/>
        <v>0</v>
      </c>
      <c r="S58" s="11">
        <f t="shared" si="11"/>
        <v>0</v>
      </c>
      <c r="T58" s="11">
        <f t="shared" si="11"/>
        <v>0</v>
      </c>
      <c r="U58" s="11">
        <f t="shared" si="11"/>
        <v>0</v>
      </c>
      <c r="W58" s="11">
        <f t="shared" si="5"/>
        <v>0</v>
      </c>
      <c r="X58" s="11">
        <f t="shared" si="6"/>
        <v>0</v>
      </c>
      <c r="Y58" s="11">
        <f t="shared" si="7"/>
        <v>0</v>
      </c>
      <c r="Z58" s="11">
        <f t="shared" si="8"/>
        <v>0</v>
      </c>
      <c r="AA58" s="11">
        <f t="shared" si="9"/>
        <v>0</v>
      </c>
      <c r="AB58" s="11">
        <f t="shared" si="10"/>
        <v>0</v>
      </c>
    </row>
    <row r="59" spans="2:28" x14ac:dyDescent="0.35">
      <c r="B59" s="17">
        <f t="shared" si="2"/>
        <v>0</v>
      </c>
      <c r="C59" s="19" t="str">
        <f t="shared" si="3"/>
        <v/>
      </c>
      <c r="D59" s="38" t="str">
        <f t="shared" si="4"/>
        <v/>
      </c>
      <c r="E59" s="66"/>
      <c r="F59" s="66"/>
      <c r="G59" s="66"/>
      <c r="H59" s="66"/>
      <c r="I59" s="66"/>
      <c r="J59" s="66"/>
      <c r="K59" s="67"/>
      <c r="L59" s="68"/>
      <c r="N59" s="11">
        <f t="shared" si="11"/>
        <v>0</v>
      </c>
      <c r="O59" s="11">
        <f t="shared" si="11"/>
        <v>0</v>
      </c>
      <c r="P59" s="11">
        <f t="shared" si="11"/>
        <v>0</v>
      </c>
      <c r="Q59" s="11">
        <f t="shared" si="11"/>
        <v>0</v>
      </c>
      <c r="R59" s="11">
        <f t="shared" si="11"/>
        <v>0</v>
      </c>
      <c r="S59" s="11">
        <f t="shared" si="11"/>
        <v>0</v>
      </c>
      <c r="T59" s="11">
        <f t="shared" si="11"/>
        <v>0</v>
      </c>
      <c r="U59" s="11">
        <f t="shared" si="11"/>
        <v>0</v>
      </c>
      <c r="W59" s="11">
        <f t="shared" si="5"/>
        <v>0</v>
      </c>
      <c r="X59" s="11">
        <f t="shared" si="6"/>
        <v>0</v>
      </c>
      <c r="Y59" s="11">
        <f t="shared" si="7"/>
        <v>0</v>
      </c>
      <c r="Z59" s="11">
        <f t="shared" si="8"/>
        <v>0</v>
      </c>
      <c r="AA59" s="11">
        <f t="shared" si="9"/>
        <v>0</v>
      </c>
      <c r="AB59" s="11">
        <f t="shared" si="10"/>
        <v>0</v>
      </c>
    </row>
    <row r="60" spans="2:28" x14ac:dyDescent="0.35">
      <c r="B60" s="17">
        <f t="shared" si="2"/>
        <v>0</v>
      </c>
      <c r="C60" s="19" t="str">
        <f t="shared" si="3"/>
        <v/>
      </c>
      <c r="D60" s="38" t="str">
        <f t="shared" si="4"/>
        <v/>
      </c>
      <c r="E60" s="66"/>
      <c r="F60" s="66"/>
      <c r="G60" s="66"/>
      <c r="H60" s="66"/>
      <c r="I60" s="66"/>
      <c r="J60" s="66"/>
      <c r="K60" s="67"/>
      <c r="L60" s="68"/>
      <c r="N60" s="11">
        <f t="shared" si="11"/>
        <v>0</v>
      </c>
      <c r="O60" s="11">
        <f t="shared" si="11"/>
        <v>0</v>
      </c>
      <c r="P60" s="11">
        <f t="shared" si="11"/>
        <v>0</v>
      </c>
      <c r="Q60" s="11">
        <f t="shared" si="11"/>
        <v>0</v>
      </c>
      <c r="R60" s="11">
        <f t="shared" si="11"/>
        <v>0</v>
      </c>
      <c r="S60" s="11">
        <f t="shared" si="11"/>
        <v>0</v>
      </c>
      <c r="T60" s="11">
        <f t="shared" si="11"/>
        <v>0</v>
      </c>
      <c r="U60" s="11">
        <f t="shared" si="11"/>
        <v>0</v>
      </c>
      <c r="W60" s="11">
        <f t="shared" si="5"/>
        <v>0</v>
      </c>
      <c r="X60" s="11">
        <f t="shared" si="6"/>
        <v>0</v>
      </c>
      <c r="Y60" s="11">
        <f t="shared" si="7"/>
        <v>0</v>
      </c>
      <c r="Z60" s="11">
        <f t="shared" si="8"/>
        <v>0</v>
      </c>
      <c r="AA60" s="11">
        <f t="shared" si="9"/>
        <v>0</v>
      </c>
      <c r="AB60" s="11">
        <f t="shared" si="10"/>
        <v>0</v>
      </c>
    </row>
    <row r="61" spans="2:28" x14ac:dyDescent="0.35">
      <c r="B61" s="17">
        <f t="shared" si="2"/>
        <v>0</v>
      </c>
      <c r="C61" s="19" t="str">
        <f t="shared" si="3"/>
        <v/>
      </c>
      <c r="D61" s="38" t="str">
        <f t="shared" si="4"/>
        <v/>
      </c>
      <c r="E61" s="66"/>
      <c r="F61" s="66"/>
      <c r="G61" s="66"/>
      <c r="H61" s="66"/>
      <c r="I61" s="66"/>
      <c r="J61" s="66"/>
      <c r="K61" s="67"/>
      <c r="L61" s="68"/>
      <c r="N61" s="11">
        <f t="shared" si="11"/>
        <v>0</v>
      </c>
      <c r="O61" s="11">
        <f t="shared" si="11"/>
        <v>0</v>
      </c>
      <c r="P61" s="11">
        <f t="shared" si="11"/>
        <v>0</v>
      </c>
      <c r="Q61" s="11">
        <f t="shared" si="11"/>
        <v>0</v>
      </c>
      <c r="R61" s="11">
        <f t="shared" si="11"/>
        <v>0</v>
      </c>
      <c r="S61" s="11">
        <f t="shared" si="11"/>
        <v>0</v>
      </c>
      <c r="T61" s="11">
        <f t="shared" si="11"/>
        <v>0</v>
      </c>
      <c r="U61" s="11">
        <f t="shared" si="11"/>
        <v>0</v>
      </c>
      <c r="W61" s="11">
        <f t="shared" si="5"/>
        <v>0</v>
      </c>
      <c r="X61" s="11">
        <f t="shared" si="6"/>
        <v>0</v>
      </c>
      <c r="Y61" s="11">
        <f t="shared" si="7"/>
        <v>0</v>
      </c>
      <c r="Z61" s="11">
        <f t="shared" si="8"/>
        <v>0</v>
      </c>
      <c r="AA61" s="11">
        <f t="shared" si="9"/>
        <v>0</v>
      </c>
      <c r="AB61" s="11">
        <f t="shared" si="10"/>
        <v>0</v>
      </c>
    </row>
    <row r="62" spans="2:28" x14ac:dyDescent="0.35">
      <c r="B62" s="17">
        <f t="shared" si="2"/>
        <v>0</v>
      </c>
      <c r="C62" s="19" t="str">
        <f t="shared" si="3"/>
        <v/>
      </c>
      <c r="D62" s="38" t="str">
        <f t="shared" si="4"/>
        <v/>
      </c>
      <c r="E62" s="66"/>
      <c r="F62" s="66"/>
      <c r="G62" s="66"/>
      <c r="H62" s="66"/>
      <c r="I62" s="66"/>
      <c r="J62" s="66"/>
      <c r="K62" s="67"/>
      <c r="L62" s="68"/>
      <c r="N62" s="11">
        <f t="shared" si="11"/>
        <v>0</v>
      </c>
      <c r="O62" s="11">
        <f t="shared" si="11"/>
        <v>0</v>
      </c>
      <c r="P62" s="11">
        <f t="shared" si="11"/>
        <v>0</v>
      </c>
      <c r="Q62" s="11">
        <f t="shared" si="11"/>
        <v>0</v>
      </c>
      <c r="R62" s="11">
        <f t="shared" si="11"/>
        <v>0</v>
      </c>
      <c r="S62" s="11">
        <f t="shared" si="11"/>
        <v>0</v>
      </c>
      <c r="T62" s="11">
        <f t="shared" si="11"/>
        <v>0</v>
      </c>
      <c r="U62" s="11">
        <f t="shared" si="11"/>
        <v>0</v>
      </c>
      <c r="W62" s="11">
        <f t="shared" si="5"/>
        <v>0</v>
      </c>
      <c r="X62" s="11">
        <f t="shared" si="6"/>
        <v>0</v>
      </c>
      <c r="Y62" s="11">
        <f t="shared" si="7"/>
        <v>0</v>
      </c>
      <c r="Z62" s="11">
        <f t="shared" si="8"/>
        <v>0</v>
      </c>
      <c r="AA62" s="11">
        <f t="shared" si="9"/>
        <v>0</v>
      </c>
      <c r="AB62" s="11">
        <f t="shared" si="10"/>
        <v>0</v>
      </c>
    </row>
    <row r="63" spans="2:28" x14ac:dyDescent="0.35">
      <c r="B63" s="17">
        <f t="shared" si="2"/>
        <v>0</v>
      </c>
      <c r="C63" s="19" t="str">
        <f t="shared" si="3"/>
        <v/>
      </c>
      <c r="D63" s="38" t="str">
        <f t="shared" si="4"/>
        <v/>
      </c>
      <c r="E63" s="66"/>
      <c r="F63" s="66"/>
      <c r="G63" s="66"/>
      <c r="H63" s="66"/>
      <c r="I63" s="66"/>
      <c r="J63" s="66"/>
      <c r="K63" s="67"/>
      <c r="L63" s="68"/>
      <c r="N63" s="11">
        <f t="shared" si="11"/>
        <v>0</v>
      </c>
      <c r="O63" s="11">
        <f t="shared" si="11"/>
        <v>0</v>
      </c>
      <c r="P63" s="11">
        <f t="shared" si="11"/>
        <v>0</v>
      </c>
      <c r="Q63" s="11">
        <f t="shared" si="11"/>
        <v>0</v>
      </c>
      <c r="R63" s="11">
        <f t="shared" si="11"/>
        <v>0</v>
      </c>
      <c r="S63" s="11">
        <f t="shared" si="11"/>
        <v>0</v>
      </c>
      <c r="T63" s="11">
        <f t="shared" si="11"/>
        <v>0</v>
      </c>
      <c r="U63" s="11">
        <f t="shared" si="11"/>
        <v>0</v>
      </c>
      <c r="W63" s="11">
        <f t="shared" si="5"/>
        <v>0</v>
      </c>
      <c r="X63" s="11">
        <f t="shared" si="6"/>
        <v>0</v>
      </c>
      <c r="Y63" s="11">
        <f t="shared" si="7"/>
        <v>0</v>
      </c>
      <c r="Z63" s="11">
        <f t="shared" si="8"/>
        <v>0</v>
      </c>
      <c r="AA63" s="11">
        <f t="shared" si="9"/>
        <v>0</v>
      </c>
      <c r="AB63" s="11">
        <f t="shared" si="10"/>
        <v>0</v>
      </c>
    </row>
    <row r="64" spans="2:28" x14ac:dyDescent="0.35">
      <c r="B64" s="17">
        <f t="shared" si="2"/>
        <v>0</v>
      </c>
      <c r="C64" s="19" t="str">
        <f t="shared" si="3"/>
        <v/>
      </c>
      <c r="D64" s="38" t="str">
        <f t="shared" si="4"/>
        <v/>
      </c>
      <c r="E64" s="66"/>
      <c r="F64" s="66"/>
      <c r="G64" s="66"/>
      <c r="H64" s="66"/>
      <c r="I64" s="66"/>
      <c r="J64" s="66"/>
      <c r="K64" s="67"/>
      <c r="L64" s="68"/>
      <c r="N64" s="11">
        <f t="shared" si="11"/>
        <v>0</v>
      </c>
      <c r="O64" s="11">
        <f t="shared" si="11"/>
        <v>0</v>
      </c>
      <c r="P64" s="11">
        <f t="shared" si="11"/>
        <v>0</v>
      </c>
      <c r="Q64" s="11">
        <f t="shared" si="11"/>
        <v>0</v>
      </c>
      <c r="R64" s="11">
        <f t="shared" si="11"/>
        <v>0</v>
      </c>
      <c r="S64" s="11">
        <f t="shared" si="11"/>
        <v>0</v>
      </c>
      <c r="T64" s="11">
        <f t="shared" si="11"/>
        <v>0</v>
      </c>
      <c r="U64" s="11">
        <f t="shared" si="11"/>
        <v>0</v>
      </c>
      <c r="W64" s="11">
        <f t="shared" si="5"/>
        <v>0</v>
      </c>
      <c r="X64" s="11">
        <f t="shared" si="6"/>
        <v>0</v>
      </c>
      <c r="Y64" s="11">
        <f t="shared" si="7"/>
        <v>0</v>
      </c>
      <c r="Z64" s="11">
        <f t="shared" si="8"/>
        <v>0</v>
      </c>
      <c r="AA64" s="11">
        <f t="shared" si="9"/>
        <v>0</v>
      </c>
      <c r="AB64" s="11">
        <f t="shared" si="10"/>
        <v>0</v>
      </c>
    </row>
    <row r="65" spans="2:28" x14ac:dyDescent="0.35">
      <c r="B65" s="17">
        <f t="shared" si="2"/>
        <v>0</v>
      </c>
      <c r="C65" s="19" t="str">
        <f t="shared" si="3"/>
        <v/>
      </c>
      <c r="D65" s="38" t="str">
        <f t="shared" si="4"/>
        <v/>
      </c>
      <c r="E65" s="66"/>
      <c r="F65" s="66"/>
      <c r="G65" s="66"/>
      <c r="H65" s="66"/>
      <c r="I65" s="66"/>
      <c r="J65" s="66"/>
      <c r="K65" s="67"/>
      <c r="L65" s="68"/>
      <c r="N65" s="11">
        <f t="shared" si="11"/>
        <v>0</v>
      </c>
      <c r="O65" s="11">
        <f t="shared" si="11"/>
        <v>0</v>
      </c>
      <c r="P65" s="11">
        <f t="shared" si="11"/>
        <v>0</v>
      </c>
      <c r="Q65" s="11">
        <f t="shared" si="11"/>
        <v>0</v>
      </c>
      <c r="R65" s="11">
        <f t="shared" si="11"/>
        <v>0</v>
      </c>
      <c r="S65" s="11">
        <f t="shared" si="11"/>
        <v>0</v>
      </c>
      <c r="T65" s="11">
        <f t="shared" si="11"/>
        <v>0</v>
      </c>
      <c r="U65" s="11">
        <f t="shared" si="11"/>
        <v>0</v>
      </c>
      <c r="W65" s="11">
        <f t="shared" si="5"/>
        <v>0</v>
      </c>
      <c r="X65" s="11">
        <f t="shared" si="6"/>
        <v>0</v>
      </c>
      <c r="Y65" s="11">
        <f t="shared" si="7"/>
        <v>0</v>
      </c>
      <c r="Z65" s="11">
        <f t="shared" si="8"/>
        <v>0</v>
      </c>
      <c r="AA65" s="11">
        <f t="shared" si="9"/>
        <v>0</v>
      </c>
      <c r="AB65" s="11">
        <f t="shared" si="10"/>
        <v>0</v>
      </c>
    </row>
    <row r="66" spans="2:28" x14ac:dyDescent="0.35">
      <c r="B66" s="17">
        <f t="shared" si="2"/>
        <v>0</v>
      </c>
      <c r="C66" s="19" t="str">
        <f t="shared" si="3"/>
        <v/>
      </c>
      <c r="D66" s="38" t="str">
        <f t="shared" si="4"/>
        <v/>
      </c>
      <c r="E66" s="66"/>
      <c r="F66" s="66"/>
      <c r="G66" s="66"/>
      <c r="H66" s="66"/>
      <c r="I66" s="66"/>
      <c r="J66" s="66"/>
      <c r="K66" s="67"/>
      <c r="L66" s="68"/>
      <c r="N66" s="11">
        <f t="shared" si="11"/>
        <v>0</v>
      </c>
      <c r="O66" s="11">
        <f t="shared" si="11"/>
        <v>0</v>
      </c>
      <c r="P66" s="11">
        <f t="shared" si="11"/>
        <v>0</v>
      </c>
      <c r="Q66" s="11">
        <f t="shared" si="11"/>
        <v>0</v>
      </c>
      <c r="R66" s="11">
        <f t="shared" si="11"/>
        <v>0</v>
      </c>
      <c r="S66" s="11">
        <f t="shared" si="11"/>
        <v>0</v>
      </c>
      <c r="T66" s="11">
        <f t="shared" si="11"/>
        <v>0</v>
      </c>
      <c r="U66" s="11">
        <f t="shared" si="11"/>
        <v>0</v>
      </c>
      <c r="W66" s="11">
        <f t="shared" si="5"/>
        <v>0</v>
      </c>
      <c r="X66" s="11">
        <f t="shared" si="6"/>
        <v>0</v>
      </c>
      <c r="Y66" s="11">
        <f t="shared" si="7"/>
        <v>0</v>
      </c>
      <c r="Z66" s="11">
        <f t="shared" si="8"/>
        <v>0</v>
      </c>
      <c r="AA66" s="11">
        <f t="shared" si="9"/>
        <v>0</v>
      </c>
      <c r="AB66" s="11">
        <f t="shared" si="10"/>
        <v>0</v>
      </c>
    </row>
    <row r="67" spans="2:28" x14ac:dyDescent="0.35">
      <c r="B67" s="17">
        <f t="shared" si="2"/>
        <v>0</v>
      </c>
      <c r="C67" s="19" t="str">
        <f t="shared" si="3"/>
        <v/>
      </c>
      <c r="D67" s="38" t="str">
        <f t="shared" si="4"/>
        <v/>
      </c>
      <c r="E67" s="66"/>
      <c r="F67" s="66"/>
      <c r="G67" s="66"/>
      <c r="H67" s="66"/>
      <c r="I67" s="66"/>
      <c r="J67" s="66"/>
      <c r="K67" s="67"/>
      <c r="L67" s="68"/>
      <c r="N67" s="11">
        <f t="shared" si="11"/>
        <v>0</v>
      </c>
      <c r="O67" s="11">
        <f t="shared" si="11"/>
        <v>0</v>
      </c>
      <c r="P67" s="11">
        <f t="shared" si="11"/>
        <v>0</v>
      </c>
      <c r="Q67" s="11">
        <f t="shared" si="11"/>
        <v>0</v>
      </c>
      <c r="R67" s="11">
        <f t="shared" si="11"/>
        <v>0</v>
      </c>
      <c r="S67" s="11">
        <f t="shared" si="11"/>
        <v>0</v>
      </c>
      <c r="T67" s="11">
        <f t="shared" si="11"/>
        <v>0</v>
      </c>
      <c r="U67" s="11">
        <f t="shared" si="11"/>
        <v>0</v>
      </c>
      <c r="W67" s="11">
        <f t="shared" si="5"/>
        <v>0</v>
      </c>
      <c r="X67" s="11">
        <f t="shared" si="6"/>
        <v>0</v>
      </c>
      <c r="Y67" s="11">
        <f t="shared" si="7"/>
        <v>0</v>
      </c>
      <c r="Z67" s="11">
        <f t="shared" si="8"/>
        <v>0</v>
      </c>
      <c r="AA67" s="11">
        <f t="shared" si="9"/>
        <v>0</v>
      </c>
      <c r="AB67" s="11">
        <f t="shared" si="10"/>
        <v>0</v>
      </c>
    </row>
    <row r="68" spans="2:28" x14ac:dyDescent="0.35">
      <c r="B68" s="17">
        <f t="shared" si="2"/>
        <v>0</v>
      </c>
      <c r="C68" s="19" t="str">
        <f t="shared" si="3"/>
        <v/>
      </c>
      <c r="D68" s="38" t="str">
        <f t="shared" si="4"/>
        <v/>
      </c>
      <c r="E68" s="66"/>
      <c r="F68" s="66"/>
      <c r="G68" s="66"/>
      <c r="H68" s="66"/>
      <c r="I68" s="66"/>
      <c r="J68" s="66"/>
      <c r="K68" s="67"/>
      <c r="L68" s="68"/>
      <c r="N68" s="11">
        <f t="shared" si="11"/>
        <v>0</v>
      </c>
      <c r="O68" s="11">
        <f t="shared" si="11"/>
        <v>0</v>
      </c>
      <c r="P68" s="11">
        <f t="shared" si="11"/>
        <v>0</v>
      </c>
      <c r="Q68" s="11">
        <f t="shared" si="11"/>
        <v>0</v>
      </c>
      <c r="R68" s="11">
        <f t="shared" si="11"/>
        <v>0</v>
      </c>
      <c r="S68" s="11">
        <f t="shared" si="11"/>
        <v>0</v>
      </c>
      <c r="T68" s="11">
        <f t="shared" si="11"/>
        <v>0</v>
      </c>
      <c r="U68" s="11">
        <f t="shared" si="11"/>
        <v>0</v>
      </c>
      <c r="W68" s="11">
        <f t="shared" si="5"/>
        <v>0</v>
      </c>
      <c r="X68" s="11">
        <f t="shared" si="6"/>
        <v>0</v>
      </c>
      <c r="Y68" s="11">
        <f t="shared" si="7"/>
        <v>0</v>
      </c>
      <c r="Z68" s="11">
        <f t="shared" si="8"/>
        <v>0</v>
      </c>
      <c r="AA68" s="11">
        <f t="shared" si="9"/>
        <v>0</v>
      </c>
      <c r="AB68" s="11">
        <f t="shared" si="10"/>
        <v>0</v>
      </c>
    </row>
    <row r="69" spans="2:28" x14ac:dyDescent="0.35">
      <c r="B69" s="17">
        <f t="shared" si="2"/>
        <v>0</v>
      </c>
      <c r="C69" s="19" t="str">
        <f t="shared" si="3"/>
        <v/>
      </c>
      <c r="D69" s="38" t="str">
        <f t="shared" si="4"/>
        <v/>
      </c>
      <c r="E69" s="66"/>
      <c r="F69" s="66"/>
      <c r="G69" s="66"/>
      <c r="H69" s="66"/>
      <c r="I69" s="66"/>
      <c r="J69" s="66"/>
      <c r="K69" s="67"/>
      <c r="L69" s="68"/>
      <c r="N69" s="11">
        <f t="shared" si="11"/>
        <v>0</v>
      </c>
      <c r="O69" s="11">
        <f t="shared" si="11"/>
        <v>0</v>
      </c>
      <c r="P69" s="11">
        <f t="shared" si="11"/>
        <v>0</v>
      </c>
      <c r="Q69" s="11">
        <f t="shared" si="11"/>
        <v>0</v>
      </c>
      <c r="R69" s="11">
        <f t="shared" si="11"/>
        <v>0</v>
      </c>
      <c r="S69" s="11">
        <f t="shared" si="11"/>
        <v>0</v>
      </c>
      <c r="T69" s="11">
        <f t="shared" si="11"/>
        <v>0</v>
      </c>
      <c r="U69" s="11">
        <f t="shared" si="11"/>
        <v>0</v>
      </c>
      <c r="W69" s="11">
        <f t="shared" si="5"/>
        <v>0</v>
      </c>
      <c r="X69" s="11">
        <f t="shared" si="6"/>
        <v>0</v>
      </c>
      <c r="Y69" s="11">
        <f t="shared" si="7"/>
        <v>0</v>
      </c>
      <c r="Z69" s="11">
        <f t="shared" si="8"/>
        <v>0</v>
      </c>
      <c r="AA69" s="11">
        <f t="shared" si="9"/>
        <v>0</v>
      </c>
      <c r="AB69" s="11">
        <f t="shared" si="10"/>
        <v>0</v>
      </c>
    </row>
    <row r="70" spans="2:28" x14ac:dyDescent="0.35">
      <c r="B70" s="17">
        <f t="shared" si="2"/>
        <v>0</v>
      </c>
      <c r="C70" s="19" t="str">
        <f t="shared" si="3"/>
        <v/>
      </c>
      <c r="D70" s="38" t="str">
        <f t="shared" si="4"/>
        <v/>
      </c>
      <c r="E70" s="66"/>
      <c r="F70" s="66"/>
      <c r="G70" s="66"/>
      <c r="H70" s="66"/>
      <c r="I70" s="66"/>
      <c r="J70" s="66"/>
      <c r="K70" s="67"/>
      <c r="L70" s="68"/>
      <c r="N70" s="11">
        <f t="shared" si="11"/>
        <v>0</v>
      </c>
      <c r="O70" s="11">
        <f t="shared" si="11"/>
        <v>0</v>
      </c>
      <c r="P70" s="11">
        <f t="shared" si="11"/>
        <v>0</v>
      </c>
      <c r="Q70" s="11">
        <f t="shared" si="11"/>
        <v>0</v>
      </c>
      <c r="R70" s="11">
        <f t="shared" si="11"/>
        <v>0</v>
      </c>
      <c r="S70" s="11">
        <f t="shared" si="11"/>
        <v>0</v>
      </c>
      <c r="T70" s="11">
        <f t="shared" si="11"/>
        <v>0</v>
      </c>
      <c r="U70" s="11">
        <f t="shared" si="11"/>
        <v>0</v>
      </c>
      <c r="W70" s="11">
        <f t="shared" si="5"/>
        <v>0</v>
      </c>
      <c r="X70" s="11">
        <f t="shared" si="6"/>
        <v>0</v>
      </c>
      <c r="Y70" s="11">
        <f t="shared" si="7"/>
        <v>0</v>
      </c>
      <c r="Z70" s="11">
        <f t="shared" si="8"/>
        <v>0</v>
      </c>
      <c r="AA70" s="11">
        <f t="shared" si="9"/>
        <v>0</v>
      </c>
      <c r="AB70" s="11">
        <f t="shared" si="10"/>
        <v>0</v>
      </c>
    </row>
    <row r="71" spans="2:28" x14ac:dyDescent="0.35">
      <c r="B71" s="17">
        <f t="shared" si="2"/>
        <v>0</v>
      </c>
      <c r="C71" s="19" t="str">
        <f t="shared" si="3"/>
        <v/>
      </c>
      <c r="D71" s="38" t="str">
        <f t="shared" si="4"/>
        <v/>
      </c>
      <c r="E71" s="66"/>
      <c r="F71" s="66"/>
      <c r="G71" s="66"/>
      <c r="H71" s="66"/>
      <c r="I71" s="66"/>
      <c r="J71" s="66"/>
      <c r="K71" s="67"/>
      <c r="L71" s="68"/>
      <c r="N71" s="11">
        <f t="shared" si="11"/>
        <v>0</v>
      </c>
      <c r="O71" s="11">
        <f t="shared" si="11"/>
        <v>0</v>
      </c>
      <c r="P71" s="11">
        <f t="shared" si="11"/>
        <v>0</v>
      </c>
      <c r="Q71" s="11">
        <f t="shared" si="11"/>
        <v>0</v>
      </c>
      <c r="R71" s="11">
        <f t="shared" si="11"/>
        <v>0</v>
      </c>
      <c r="S71" s="11">
        <f t="shared" si="11"/>
        <v>0</v>
      </c>
      <c r="T71" s="11">
        <f t="shared" si="11"/>
        <v>0</v>
      </c>
      <c r="U71" s="11">
        <f t="shared" si="11"/>
        <v>0</v>
      </c>
      <c r="W71" s="11">
        <f t="shared" si="5"/>
        <v>0</v>
      </c>
      <c r="X71" s="11">
        <f t="shared" si="6"/>
        <v>0</v>
      </c>
      <c r="Y71" s="11">
        <f t="shared" si="7"/>
        <v>0</v>
      </c>
      <c r="Z71" s="11">
        <f t="shared" si="8"/>
        <v>0</v>
      </c>
      <c r="AA71" s="11">
        <f t="shared" si="9"/>
        <v>0</v>
      </c>
      <c r="AB71" s="11">
        <f t="shared" si="10"/>
        <v>0</v>
      </c>
    </row>
    <row r="72" spans="2:28" x14ac:dyDescent="0.35">
      <c r="B72" s="17">
        <f t="shared" si="2"/>
        <v>0</v>
      </c>
      <c r="C72" s="19" t="str">
        <f t="shared" si="3"/>
        <v/>
      </c>
      <c r="D72" s="38" t="str">
        <f t="shared" si="4"/>
        <v/>
      </c>
      <c r="E72" s="66"/>
      <c r="F72" s="66"/>
      <c r="G72" s="66"/>
      <c r="H72" s="66"/>
      <c r="I72" s="66"/>
      <c r="J72" s="66"/>
      <c r="K72" s="67"/>
      <c r="L72" s="68"/>
      <c r="N72" s="11">
        <f t="shared" si="11"/>
        <v>0</v>
      </c>
      <c r="O72" s="11">
        <f t="shared" si="11"/>
        <v>0</v>
      </c>
      <c r="P72" s="11">
        <f t="shared" si="11"/>
        <v>0</v>
      </c>
      <c r="Q72" s="11">
        <f t="shared" si="11"/>
        <v>0</v>
      </c>
      <c r="R72" s="11">
        <f t="shared" si="11"/>
        <v>0</v>
      </c>
      <c r="S72" s="11">
        <f t="shared" si="11"/>
        <v>0</v>
      </c>
      <c r="T72" s="11">
        <f t="shared" si="11"/>
        <v>0</v>
      </c>
      <c r="U72" s="11">
        <f t="shared" si="11"/>
        <v>0</v>
      </c>
      <c r="W72" s="11">
        <f t="shared" si="5"/>
        <v>0</v>
      </c>
      <c r="X72" s="11">
        <f t="shared" si="6"/>
        <v>0</v>
      </c>
      <c r="Y72" s="11">
        <f t="shared" si="7"/>
        <v>0</v>
      </c>
      <c r="Z72" s="11">
        <f t="shared" si="8"/>
        <v>0</v>
      </c>
      <c r="AA72" s="11">
        <f t="shared" si="9"/>
        <v>0</v>
      </c>
      <c r="AB72" s="11">
        <f t="shared" si="10"/>
        <v>0</v>
      </c>
    </row>
    <row r="73" spans="2:28" x14ac:dyDescent="0.35">
      <c r="B73" s="17">
        <f t="shared" si="2"/>
        <v>0</v>
      </c>
      <c r="C73" s="19" t="str">
        <f t="shared" si="3"/>
        <v/>
      </c>
      <c r="D73" s="38" t="str">
        <f t="shared" si="4"/>
        <v/>
      </c>
      <c r="E73" s="66"/>
      <c r="F73" s="66"/>
      <c r="G73" s="66"/>
      <c r="H73" s="66"/>
      <c r="I73" s="66"/>
      <c r="J73" s="66"/>
      <c r="K73" s="67"/>
      <c r="L73" s="68"/>
      <c r="N73" s="11">
        <f t="shared" si="11"/>
        <v>0</v>
      </c>
      <c r="O73" s="11">
        <f t="shared" si="11"/>
        <v>0</v>
      </c>
      <c r="P73" s="11">
        <f t="shared" si="11"/>
        <v>0</v>
      </c>
      <c r="Q73" s="11">
        <f t="shared" si="11"/>
        <v>0</v>
      </c>
      <c r="R73" s="11">
        <f t="shared" si="11"/>
        <v>0</v>
      </c>
      <c r="S73" s="11">
        <f t="shared" si="11"/>
        <v>0</v>
      </c>
      <c r="T73" s="11">
        <f t="shared" si="11"/>
        <v>0</v>
      </c>
      <c r="U73" s="11">
        <f t="shared" si="11"/>
        <v>0</v>
      </c>
      <c r="W73" s="11">
        <f t="shared" si="5"/>
        <v>0</v>
      </c>
      <c r="X73" s="11">
        <f t="shared" si="6"/>
        <v>0</v>
      </c>
      <c r="Y73" s="11">
        <f t="shared" si="7"/>
        <v>0</v>
      </c>
      <c r="Z73" s="11">
        <f t="shared" si="8"/>
        <v>0</v>
      </c>
      <c r="AA73" s="11">
        <f t="shared" si="9"/>
        <v>0</v>
      </c>
      <c r="AB73" s="11">
        <f t="shared" si="10"/>
        <v>0</v>
      </c>
    </row>
    <row r="74" spans="2:28" x14ac:dyDescent="0.35">
      <c r="B74" s="17">
        <f t="shared" si="2"/>
        <v>0</v>
      </c>
      <c r="C74" s="19" t="str">
        <f t="shared" si="3"/>
        <v/>
      </c>
      <c r="D74" s="38" t="str">
        <f t="shared" si="4"/>
        <v/>
      </c>
      <c r="E74" s="66"/>
      <c r="F74" s="66"/>
      <c r="G74" s="66"/>
      <c r="H74" s="66"/>
      <c r="I74" s="66"/>
      <c r="J74" s="66"/>
      <c r="K74" s="67"/>
      <c r="L74" s="68"/>
      <c r="N74" s="11">
        <f t="shared" si="11"/>
        <v>0</v>
      </c>
      <c r="O74" s="11">
        <f t="shared" si="11"/>
        <v>0</v>
      </c>
      <c r="P74" s="11">
        <f t="shared" si="11"/>
        <v>0</v>
      </c>
      <c r="Q74" s="11">
        <f t="shared" si="11"/>
        <v>0</v>
      </c>
      <c r="R74" s="11">
        <f t="shared" si="11"/>
        <v>0</v>
      </c>
      <c r="S74" s="11">
        <f t="shared" si="11"/>
        <v>0</v>
      </c>
      <c r="T74" s="11">
        <f t="shared" si="11"/>
        <v>0</v>
      </c>
      <c r="U74" s="11">
        <f t="shared" si="11"/>
        <v>0</v>
      </c>
      <c r="W74" s="11">
        <f t="shared" si="5"/>
        <v>0</v>
      </c>
      <c r="X74" s="11">
        <f t="shared" si="6"/>
        <v>0</v>
      </c>
      <c r="Y74" s="11">
        <f t="shared" si="7"/>
        <v>0</v>
      </c>
      <c r="Z74" s="11">
        <f t="shared" si="8"/>
        <v>0</v>
      </c>
      <c r="AA74" s="11">
        <f t="shared" si="9"/>
        <v>0</v>
      </c>
      <c r="AB74" s="11">
        <f t="shared" si="10"/>
        <v>0</v>
      </c>
    </row>
    <row r="75" spans="2:28" x14ac:dyDescent="0.35">
      <c r="B75" s="17">
        <f t="shared" si="2"/>
        <v>0</v>
      </c>
      <c r="C75" s="19" t="str">
        <f t="shared" si="3"/>
        <v/>
      </c>
      <c r="D75" s="38" t="str">
        <f t="shared" si="4"/>
        <v/>
      </c>
      <c r="E75" s="66"/>
      <c r="F75" s="66"/>
      <c r="G75" s="66"/>
      <c r="H75" s="66"/>
      <c r="I75" s="66"/>
      <c r="J75" s="66"/>
      <c r="K75" s="67"/>
      <c r="L75" s="68"/>
      <c r="N75" s="11">
        <f t="shared" si="11"/>
        <v>0</v>
      </c>
      <c r="O75" s="11">
        <f t="shared" si="11"/>
        <v>0</v>
      </c>
      <c r="P75" s="11">
        <f t="shared" si="11"/>
        <v>0</v>
      </c>
      <c r="Q75" s="11">
        <f t="shared" si="11"/>
        <v>0</v>
      </c>
      <c r="R75" s="11">
        <f t="shared" si="11"/>
        <v>0</v>
      </c>
      <c r="S75" s="11">
        <f t="shared" si="11"/>
        <v>0</v>
      </c>
      <c r="T75" s="11">
        <f t="shared" si="11"/>
        <v>0</v>
      </c>
      <c r="U75" s="11">
        <f t="shared" si="11"/>
        <v>0</v>
      </c>
      <c r="W75" s="11">
        <f t="shared" si="5"/>
        <v>0</v>
      </c>
      <c r="X75" s="11">
        <f t="shared" si="6"/>
        <v>0</v>
      </c>
      <c r="Y75" s="11">
        <f t="shared" si="7"/>
        <v>0</v>
      </c>
      <c r="Z75" s="11">
        <f t="shared" si="8"/>
        <v>0</v>
      </c>
      <c r="AA75" s="11">
        <f t="shared" si="9"/>
        <v>0</v>
      </c>
      <c r="AB75" s="11">
        <f t="shared" si="10"/>
        <v>0</v>
      </c>
    </row>
    <row r="76" spans="2:28" x14ac:dyDescent="0.35">
      <c r="B76" s="17">
        <f t="shared" si="2"/>
        <v>0</v>
      </c>
      <c r="C76" s="19" t="str">
        <f t="shared" si="3"/>
        <v/>
      </c>
      <c r="D76" s="38" t="str">
        <f t="shared" si="4"/>
        <v/>
      </c>
      <c r="E76" s="66"/>
      <c r="F76" s="66"/>
      <c r="G76" s="66"/>
      <c r="H76" s="66"/>
      <c r="I76" s="66"/>
      <c r="J76" s="66"/>
      <c r="K76" s="67"/>
      <c r="L76" s="68"/>
      <c r="N76" s="11">
        <f t="shared" si="11"/>
        <v>0</v>
      </c>
      <c r="O76" s="11">
        <f t="shared" si="11"/>
        <v>0</v>
      </c>
      <c r="P76" s="11">
        <f t="shared" si="11"/>
        <v>0</v>
      </c>
      <c r="Q76" s="11">
        <f t="shared" si="11"/>
        <v>0</v>
      </c>
      <c r="R76" s="11">
        <f t="shared" si="11"/>
        <v>0</v>
      </c>
      <c r="S76" s="11">
        <f t="shared" si="11"/>
        <v>0</v>
      </c>
      <c r="T76" s="11">
        <f t="shared" si="11"/>
        <v>0</v>
      </c>
      <c r="U76" s="11">
        <f t="shared" si="11"/>
        <v>0</v>
      </c>
      <c r="W76" s="11">
        <f t="shared" si="5"/>
        <v>0</v>
      </c>
      <c r="X76" s="11">
        <f t="shared" si="6"/>
        <v>0</v>
      </c>
      <c r="Y76" s="11">
        <f t="shared" si="7"/>
        <v>0</v>
      </c>
      <c r="Z76" s="11">
        <f t="shared" si="8"/>
        <v>0</v>
      </c>
      <c r="AA76" s="11">
        <f t="shared" si="9"/>
        <v>0</v>
      </c>
      <c r="AB76" s="11">
        <f t="shared" si="10"/>
        <v>0</v>
      </c>
    </row>
    <row r="77" spans="2:28" x14ac:dyDescent="0.35">
      <c r="B77" s="17">
        <f t="shared" si="2"/>
        <v>0</v>
      </c>
      <c r="C77" s="19" t="str">
        <f t="shared" si="3"/>
        <v/>
      </c>
      <c r="D77" s="38" t="str">
        <f t="shared" si="4"/>
        <v/>
      </c>
      <c r="E77" s="66"/>
      <c r="F77" s="66"/>
      <c r="G77" s="66"/>
      <c r="H77" s="66"/>
      <c r="I77" s="66"/>
      <c r="J77" s="66"/>
      <c r="K77" s="67"/>
      <c r="L77" s="68"/>
      <c r="N77" s="11">
        <f t="shared" si="11"/>
        <v>0</v>
      </c>
      <c r="O77" s="11">
        <f t="shared" si="11"/>
        <v>0</v>
      </c>
      <c r="P77" s="11">
        <f t="shared" si="11"/>
        <v>0</v>
      </c>
      <c r="Q77" s="11">
        <f t="shared" si="11"/>
        <v>0</v>
      </c>
      <c r="R77" s="11">
        <f t="shared" si="11"/>
        <v>0</v>
      </c>
      <c r="S77" s="11">
        <f t="shared" si="11"/>
        <v>0</v>
      </c>
      <c r="T77" s="11">
        <f t="shared" si="11"/>
        <v>0</v>
      </c>
      <c r="U77" s="11">
        <f t="shared" si="11"/>
        <v>0</v>
      </c>
      <c r="W77" s="11">
        <f t="shared" si="5"/>
        <v>0</v>
      </c>
      <c r="X77" s="11">
        <f t="shared" si="6"/>
        <v>0</v>
      </c>
      <c r="Y77" s="11">
        <f t="shared" si="7"/>
        <v>0</v>
      </c>
      <c r="Z77" s="11">
        <f t="shared" si="8"/>
        <v>0</v>
      </c>
      <c r="AA77" s="11">
        <f t="shared" si="9"/>
        <v>0</v>
      </c>
      <c r="AB77" s="11">
        <f t="shared" si="10"/>
        <v>0</v>
      </c>
    </row>
    <row r="78" spans="2:28" x14ac:dyDescent="0.35">
      <c r="B78" s="17">
        <f t="shared" si="2"/>
        <v>0</v>
      </c>
      <c r="C78" s="19" t="str">
        <f t="shared" si="3"/>
        <v/>
      </c>
      <c r="D78" s="38" t="str">
        <f t="shared" si="4"/>
        <v/>
      </c>
      <c r="E78" s="66"/>
      <c r="F78" s="66"/>
      <c r="G78" s="66"/>
      <c r="H78" s="66"/>
      <c r="I78" s="66"/>
      <c r="J78" s="66"/>
      <c r="K78" s="67"/>
      <c r="L78" s="68"/>
      <c r="N78" s="11">
        <f t="shared" si="11"/>
        <v>0</v>
      </c>
      <c r="O78" s="11">
        <f t="shared" si="11"/>
        <v>0</v>
      </c>
      <c r="P78" s="11">
        <f t="shared" si="11"/>
        <v>0</v>
      </c>
      <c r="Q78" s="11">
        <f t="shared" si="11"/>
        <v>0</v>
      </c>
      <c r="R78" s="11">
        <f t="shared" si="11"/>
        <v>0</v>
      </c>
      <c r="S78" s="11">
        <f t="shared" si="11"/>
        <v>0</v>
      </c>
      <c r="T78" s="11">
        <f t="shared" si="11"/>
        <v>0</v>
      </c>
      <c r="U78" s="11">
        <f t="shared" si="11"/>
        <v>0</v>
      </c>
      <c r="W78" s="11">
        <f t="shared" si="5"/>
        <v>0</v>
      </c>
      <c r="X78" s="11">
        <f t="shared" si="6"/>
        <v>0</v>
      </c>
      <c r="Y78" s="11">
        <f t="shared" si="7"/>
        <v>0</v>
      </c>
      <c r="Z78" s="11">
        <f t="shared" si="8"/>
        <v>0</v>
      </c>
      <c r="AA78" s="11">
        <f t="shared" si="9"/>
        <v>0</v>
      </c>
      <c r="AB78" s="11">
        <f t="shared" si="10"/>
        <v>0</v>
      </c>
    </row>
    <row r="79" spans="2:28" x14ac:dyDescent="0.35">
      <c r="B79" s="17">
        <f t="shared" si="2"/>
        <v>0</v>
      </c>
      <c r="C79" s="19" t="str">
        <f t="shared" si="3"/>
        <v/>
      </c>
      <c r="D79" s="38" t="str">
        <f t="shared" si="4"/>
        <v/>
      </c>
      <c r="E79" s="66"/>
      <c r="F79" s="66"/>
      <c r="G79" s="66"/>
      <c r="H79" s="66"/>
      <c r="I79" s="66"/>
      <c r="J79" s="66"/>
      <c r="K79" s="67"/>
      <c r="L79" s="68"/>
      <c r="N79" s="11">
        <f t="shared" si="11"/>
        <v>0</v>
      </c>
      <c r="O79" s="11">
        <f t="shared" si="11"/>
        <v>0</v>
      </c>
      <c r="P79" s="11">
        <f t="shared" si="11"/>
        <v>0</v>
      </c>
      <c r="Q79" s="11">
        <f t="shared" si="11"/>
        <v>0</v>
      </c>
      <c r="R79" s="11">
        <f t="shared" si="11"/>
        <v>0</v>
      </c>
      <c r="S79" s="11">
        <f t="shared" si="11"/>
        <v>0</v>
      </c>
      <c r="T79" s="11">
        <f t="shared" si="11"/>
        <v>0</v>
      </c>
      <c r="U79" s="11">
        <f t="shared" si="11"/>
        <v>0</v>
      </c>
      <c r="W79" s="11">
        <f t="shared" si="5"/>
        <v>0</v>
      </c>
      <c r="X79" s="11">
        <f t="shared" si="6"/>
        <v>0</v>
      </c>
      <c r="Y79" s="11">
        <f t="shared" si="7"/>
        <v>0</v>
      </c>
      <c r="Z79" s="11">
        <f t="shared" si="8"/>
        <v>0</v>
      </c>
      <c r="AA79" s="11">
        <f t="shared" si="9"/>
        <v>0</v>
      </c>
      <c r="AB79" s="11">
        <f t="shared" si="10"/>
        <v>0</v>
      </c>
    </row>
    <row r="80" spans="2:28" x14ac:dyDescent="0.35">
      <c r="B80" s="17">
        <f t="shared" si="2"/>
        <v>0</v>
      </c>
      <c r="C80" s="19" t="str">
        <f t="shared" si="3"/>
        <v/>
      </c>
      <c r="D80" s="38" t="str">
        <f t="shared" si="4"/>
        <v/>
      </c>
      <c r="E80" s="66"/>
      <c r="F80" s="66"/>
      <c r="G80" s="66"/>
      <c r="H80" s="66"/>
      <c r="I80" s="66"/>
      <c r="J80" s="66"/>
      <c r="K80" s="67"/>
      <c r="L80" s="68"/>
      <c r="N80" s="11">
        <f t="shared" si="11"/>
        <v>0</v>
      </c>
      <c r="O80" s="11">
        <f t="shared" si="11"/>
        <v>0</v>
      </c>
      <c r="P80" s="11">
        <f t="shared" si="11"/>
        <v>0</v>
      </c>
      <c r="Q80" s="11">
        <f t="shared" si="11"/>
        <v>0</v>
      </c>
      <c r="R80" s="11">
        <f t="shared" si="11"/>
        <v>0</v>
      </c>
      <c r="S80" s="11">
        <f t="shared" si="11"/>
        <v>0</v>
      </c>
      <c r="T80" s="11">
        <f t="shared" si="11"/>
        <v>0</v>
      </c>
      <c r="U80" s="11">
        <f t="shared" si="11"/>
        <v>0</v>
      </c>
      <c r="W80" s="11">
        <f t="shared" si="5"/>
        <v>0</v>
      </c>
      <c r="X80" s="11">
        <f t="shared" si="6"/>
        <v>0</v>
      </c>
      <c r="Y80" s="11">
        <f t="shared" si="7"/>
        <v>0</v>
      </c>
      <c r="Z80" s="11">
        <f t="shared" si="8"/>
        <v>0</v>
      </c>
      <c r="AA80" s="11">
        <f t="shared" si="9"/>
        <v>0</v>
      </c>
      <c r="AB80" s="11">
        <f t="shared" si="10"/>
        <v>0</v>
      </c>
    </row>
    <row r="81" spans="2:28" x14ac:dyDescent="0.35">
      <c r="B81" s="17">
        <f t="shared" si="2"/>
        <v>0</v>
      </c>
      <c r="C81" s="19" t="str">
        <f t="shared" si="3"/>
        <v/>
      </c>
      <c r="D81" s="38" t="str">
        <f t="shared" si="4"/>
        <v/>
      </c>
      <c r="E81" s="66"/>
      <c r="F81" s="66"/>
      <c r="G81" s="66"/>
      <c r="H81" s="66"/>
      <c r="I81" s="66"/>
      <c r="J81" s="66"/>
      <c r="K81" s="67"/>
      <c r="L81" s="68"/>
      <c r="N81" s="11">
        <f t="shared" si="11"/>
        <v>0</v>
      </c>
      <c r="O81" s="11">
        <f t="shared" si="11"/>
        <v>0</v>
      </c>
      <c r="P81" s="11">
        <f t="shared" si="11"/>
        <v>0</v>
      </c>
      <c r="Q81" s="11">
        <f t="shared" si="11"/>
        <v>0</v>
      </c>
      <c r="R81" s="11">
        <f t="shared" si="11"/>
        <v>0</v>
      </c>
      <c r="S81" s="11">
        <f t="shared" si="11"/>
        <v>0</v>
      </c>
      <c r="T81" s="11">
        <f t="shared" si="11"/>
        <v>0</v>
      </c>
      <c r="U81" s="11">
        <f t="shared" ref="U81:U134" si="12">IF(L81="",0,1)</f>
        <v>0</v>
      </c>
      <c r="W81" s="11">
        <f t="shared" si="5"/>
        <v>0</v>
      </c>
      <c r="X81" s="11">
        <f t="shared" si="6"/>
        <v>0</v>
      </c>
      <c r="Y81" s="11">
        <f t="shared" si="7"/>
        <v>0</v>
      </c>
      <c r="Z81" s="11">
        <f t="shared" si="8"/>
        <v>0</v>
      </c>
      <c r="AA81" s="11">
        <f t="shared" si="9"/>
        <v>0</v>
      </c>
      <c r="AB81" s="11">
        <f t="shared" si="10"/>
        <v>0</v>
      </c>
    </row>
    <row r="82" spans="2:28" x14ac:dyDescent="0.35">
      <c r="B82" s="17">
        <f t="shared" si="2"/>
        <v>0</v>
      </c>
      <c r="C82" s="19" t="str">
        <f t="shared" si="3"/>
        <v/>
      </c>
      <c r="D82" s="38" t="str">
        <f t="shared" si="4"/>
        <v/>
      </c>
      <c r="E82" s="66"/>
      <c r="F82" s="66"/>
      <c r="G82" s="66"/>
      <c r="H82" s="66"/>
      <c r="I82" s="66"/>
      <c r="J82" s="66"/>
      <c r="K82" s="67"/>
      <c r="L82" s="68"/>
      <c r="N82" s="11">
        <f t="shared" ref="N82:T118" si="13">IF(E82="",0,1)</f>
        <v>0</v>
      </c>
      <c r="O82" s="11">
        <f t="shared" si="13"/>
        <v>0</v>
      </c>
      <c r="P82" s="11">
        <f t="shared" si="13"/>
        <v>0</v>
      </c>
      <c r="Q82" s="11">
        <f t="shared" si="13"/>
        <v>0</v>
      </c>
      <c r="R82" s="11">
        <f t="shared" si="13"/>
        <v>0</v>
      </c>
      <c r="S82" s="11">
        <f t="shared" si="13"/>
        <v>0</v>
      </c>
      <c r="T82" s="11">
        <f t="shared" si="13"/>
        <v>0</v>
      </c>
      <c r="U82" s="11">
        <f t="shared" si="12"/>
        <v>0</v>
      </c>
      <c r="W82" s="11">
        <f t="shared" si="5"/>
        <v>0</v>
      </c>
      <c r="X82" s="11">
        <f t="shared" si="6"/>
        <v>0</v>
      </c>
      <c r="Y82" s="11">
        <f t="shared" si="7"/>
        <v>0</v>
      </c>
      <c r="Z82" s="11">
        <f t="shared" si="8"/>
        <v>0</v>
      </c>
      <c r="AA82" s="11">
        <f t="shared" si="9"/>
        <v>0</v>
      </c>
      <c r="AB82" s="11">
        <f t="shared" si="10"/>
        <v>0</v>
      </c>
    </row>
    <row r="83" spans="2:28" x14ac:dyDescent="0.35">
      <c r="B83" s="17">
        <f t="shared" si="2"/>
        <v>0</v>
      </c>
      <c r="C83" s="19" t="str">
        <f t="shared" si="3"/>
        <v/>
      </c>
      <c r="D83" s="38" t="str">
        <f t="shared" si="4"/>
        <v/>
      </c>
      <c r="E83" s="66"/>
      <c r="F83" s="66"/>
      <c r="G83" s="66"/>
      <c r="H83" s="66"/>
      <c r="I83" s="66"/>
      <c r="J83" s="66"/>
      <c r="K83" s="67"/>
      <c r="L83" s="68"/>
      <c r="N83" s="11">
        <f t="shared" si="13"/>
        <v>0</v>
      </c>
      <c r="O83" s="11">
        <f t="shared" si="13"/>
        <v>0</v>
      </c>
      <c r="P83" s="11">
        <f t="shared" si="13"/>
        <v>0</v>
      </c>
      <c r="Q83" s="11">
        <f t="shared" si="13"/>
        <v>0</v>
      </c>
      <c r="R83" s="11">
        <f t="shared" si="13"/>
        <v>0</v>
      </c>
      <c r="S83" s="11">
        <f t="shared" si="13"/>
        <v>0</v>
      </c>
      <c r="T83" s="11">
        <f t="shared" si="13"/>
        <v>0</v>
      </c>
      <c r="U83" s="11">
        <f t="shared" si="12"/>
        <v>0</v>
      </c>
      <c r="W83" s="11">
        <f t="shared" si="5"/>
        <v>0</v>
      </c>
      <c r="X83" s="11">
        <f t="shared" si="6"/>
        <v>0</v>
      </c>
      <c r="Y83" s="11">
        <f t="shared" si="7"/>
        <v>0</v>
      </c>
      <c r="Z83" s="11">
        <f t="shared" si="8"/>
        <v>0</v>
      </c>
      <c r="AA83" s="11">
        <f t="shared" si="9"/>
        <v>0</v>
      </c>
      <c r="AB83" s="11">
        <f t="shared" si="10"/>
        <v>0</v>
      </c>
    </row>
    <row r="84" spans="2:28" x14ac:dyDescent="0.35">
      <c r="B84" s="17">
        <f t="shared" si="2"/>
        <v>0</v>
      </c>
      <c r="C84" s="19" t="str">
        <f t="shared" si="3"/>
        <v/>
      </c>
      <c r="D84" s="38" t="str">
        <f t="shared" si="4"/>
        <v/>
      </c>
      <c r="E84" s="66"/>
      <c r="F84" s="66"/>
      <c r="G84" s="66"/>
      <c r="H84" s="66"/>
      <c r="I84" s="66"/>
      <c r="J84" s="66"/>
      <c r="K84" s="67"/>
      <c r="L84" s="68"/>
      <c r="N84" s="11">
        <f t="shared" si="13"/>
        <v>0</v>
      </c>
      <c r="O84" s="11">
        <f t="shared" si="13"/>
        <v>0</v>
      </c>
      <c r="P84" s="11">
        <f t="shared" si="13"/>
        <v>0</v>
      </c>
      <c r="Q84" s="11">
        <f t="shared" si="13"/>
        <v>0</v>
      </c>
      <c r="R84" s="11">
        <f t="shared" si="13"/>
        <v>0</v>
      </c>
      <c r="S84" s="11">
        <f t="shared" si="13"/>
        <v>0</v>
      </c>
      <c r="T84" s="11">
        <f t="shared" si="13"/>
        <v>0</v>
      </c>
      <c r="U84" s="11">
        <f t="shared" si="12"/>
        <v>0</v>
      </c>
      <c r="W84" s="11">
        <f t="shared" si="5"/>
        <v>0</v>
      </c>
      <c r="X84" s="11">
        <f t="shared" si="6"/>
        <v>0</v>
      </c>
      <c r="Y84" s="11">
        <f t="shared" si="7"/>
        <v>0</v>
      </c>
      <c r="Z84" s="11">
        <f t="shared" si="8"/>
        <v>0</v>
      </c>
      <c r="AA84" s="11">
        <f t="shared" si="9"/>
        <v>0</v>
      </c>
      <c r="AB84" s="11">
        <f t="shared" si="10"/>
        <v>0</v>
      </c>
    </row>
    <row r="85" spans="2:28" x14ac:dyDescent="0.35">
      <c r="B85" s="17">
        <f t="shared" si="2"/>
        <v>0</v>
      </c>
      <c r="C85" s="19" t="str">
        <f t="shared" si="3"/>
        <v/>
      </c>
      <c r="D85" s="38" t="str">
        <f t="shared" si="4"/>
        <v/>
      </c>
      <c r="E85" s="66"/>
      <c r="F85" s="66"/>
      <c r="G85" s="66"/>
      <c r="H85" s="66"/>
      <c r="I85" s="66"/>
      <c r="J85" s="66"/>
      <c r="K85" s="67"/>
      <c r="L85" s="68"/>
      <c r="N85" s="11">
        <f t="shared" si="13"/>
        <v>0</v>
      </c>
      <c r="O85" s="11">
        <f t="shared" si="13"/>
        <v>0</v>
      </c>
      <c r="P85" s="11">
        <f t="shared" si="13"/>
        <v>0</v>
      </c>
      <c r="Q85" s="11">
        <f t="shared" si="13"/>
        <v>0</v>
      </c>
      <c r="R85" s="11">
        <f t="shared" si="13"/>
        <v>0</v>
      </c>
      <c r="S85" s="11">
        <f t="shared" si="13"/>
        <v>0</v>
      </c>
      <c r="T85" s="11">
        <f t="shared" si="13"/>
        <v>0</v>
      </c>
      <c r="U85" s="11">
        <f t="shared" si="12"/>
        <v>0</v>
      </c>
      <c r="W85" s="11">
        <f t="shared" si="5"/>
        <v>0</v>
      </c>
      <c r="X85" s="11">
        <f t="shared" si="6"/>
        <v>0</v>
      </c>
      <c r="Y85" s="11">
        <f t="shared" si="7"/>
        <v>0</v>
      </c>
      <c r="Z85" s="11">
        <f t="shared" si="8"/>
        <v>0</v>
      </c>
      <c r="AA85" s="11">
        <f t="shared" si="9"/>
        <v>0</v>
      </c>
      <c r="AB85" s="11">
        <f t="shared" si="10"/>
        <v>0</v>
      </c>
    </row>
    <row r="86" spans="2:28" x14ac:dyDescent="0.35">
      <c r="B86" s="17">
        <f t="shared" si="2"/>
        <v>0</v>
      </c>
      <c r="C86" s="19" t="str">
        <f t="shared" si="3"/>
        <v/>
      </c>
      <c r="D86" s="38" t="str">
        <f t="shared" si="4"/>
        <v/>
      </c>
      <c r="E86" s="66"/>
      <c r="F86" s="66"/>
      <c r="G86" s="66"/>
      <c r="H86" s="66"/>
      <c r="I86" s="66"/>
      <c r="J86" s="66"/>
      <c r="K86" s="67"/>
      <c r="L86" s="68"/>
      <c r="N86" s="11">
        <f t="shared" si="13"/>
        <v>0</v>
      </c>
      <c r="O86" s="11">
        <f t="shared" si="13"/>
        <v>0</v>
      </c>
      <c r="P86" s="11">
        <f t="shared" si="13"/>
        <v>0</v>
      </c>
      <c r="Q86" s="11">
        <f t="shared" si="13"/>
        <v>0</v>
      </c>
      <c r="R86" s="11">
        <f t="shared" si="13"/>
        <v>0</v>
      </c>
      <c r="S86" s="11">
        <f t="shared" si="13"/>
        <v>0</v>
      </c>
      <c r="T86" s="11">
        <f t="shared" si="13"/>
        <v>0</v>
      </c>
      <c r="U86" s="11">
        <f t="shared" si="12"/>
        <v>0</v>
      </c>
      <c r="W86" s="11">
        <f t="shared" si="5"/>
        <v>0</v>
      </c>
      <c r="X86" s="11">
        <f t="shared" si="6"/>
        <v>0</v>
      </c>
      <c r="Y86" s="11">
        <f t="shared" si="7"/>
        <v>0</v>
      </c>
      <c r="Z86" s="11">
        <f t="shared" si="8"/>
        <v>0</v>
      </c>
      <c r="AA86" s="11">
        <f t="shared" si="9"/>
        <v>0</v>
      </c>
      <c r="AB86" s="11">
        <f t="shared" si="10"/>
        <v>0</v>
      </c>
    </row>
    <row r="87" spans="2:28" x14ac:dyDescent="0.35">
      <c r="B87" s="17">
        <f t="shared" si="2"/>
        <v>0</v>
      </c>
      <c r="C87" s="19" t="str">
        <f t="shared" si="3"/>
        <v/>
      </c>
      <c r="D87" s="38" t="str">
        <f t="shared" si="4"/>
        <v/>
      </c>
      <c r="E87" s="66"/>
      <c r="F87" s="66"/>
      <c r="G87" s="66"/>
      <c r="H87" s="66"/>
      <c r="I87" s="66"/>
      <c r="J87" s="66"/>
      <c r="K87" s="67"/>
      <c r="L87" s="68"/>
      <c r="N87" s="11">
        <f t="shared" si="13"/>
        <v>0</v>
      </c>
      <c r="O87" s="11">
        <f t="shared" si="13"/>
        <v>0</v>
      </c>
      <c r="P87" s="11">
        <f t="shared" si="13"/>
        <v>0</v>
      </c>
      <c r="Q87" s="11">
        <f t="shared" si="13"/>
        <v>0</v>
      </c>
      <c r="R87" s="11">
        <f t="shared" si="13"/>
        <v>0</v>
      </c>
      <c r="S87" s="11">
        <f t="shared" si="13"/>
        <v>0</v>
      </c>
      <c r="T87" s="11">
        <f t="shared" si="13"/>
        <v>0</v>
      </c>
      <c r="U87" s="11">
        <f t="shared" si="12"/>
        <v>0</v>
      </c>
      <c r="W87" s="11">
        <f t="shared" si="5"/>
        <v>0</v>
      </c>
      <c r="X87" s="11">
        <f t="shared" si="6"/>
        <v>0</v>
      </c>
      <c r="Y87" s="11">
        <f t="shared" si="7"/>
        <v>0</v>
      </c>
      <c r="Z87" s="11">
        <f t="shared" si="8"/>
        <v>0</v>
      </c>
      <c r="AA87" s="11">
        <f t="shared" si="9"/>
        <v>0</v>
      </c>
      <c r="AB87" s="11">
        <f t="shared" si="10"/>
        <v>0</v>
      </c>
    </row>
    <row r="88" spans="2:28" x14ac:dyDescent="0.35">
      <c r="B88" s="17">
        <f t="shared" si="2"/>
        <v>0</v>
      </c>
      <c r="C88" s="19" t="str">
        <f t="shared" si="3"/>
        <v/>
      </c>
      <c r="D88" s="38" t="str">
        <f t="shared" si="4"/>
        <v/>
      </c>
      <c r="E88" s="66"/>
      <c r="F88" s="66"/>
      <c r="G88" s="66"/>
      <c r="H88" s="66"/>
      <c r="I88" s="66"/>
      <c r="J88" s="66"/>
      <c r="K88" s="67"/>
      <c r="L88" s="68"/>
      <c r="N88" s="11">
        <f t="shared" si="13"/>
        <v>0</v>
      </c>
      <c r="O88" s="11">
        <f t="shared" si="13"/>
        <v>0</v>
      </c>
      <c r="P88" s="11">
        <f t="shared" si="13"/>
        <v>0</v>
      </c>
      <c r="Q88" s="11">
        <f t="shared" si="13"/>
        <v>0</v>
      </c>
      <c r="R88" s="11">
        <f t="shared" si="13"/>
        <v>0</v>
      </c>
      <c r="S88" s="11">
        <f t="shared" si="13"/>
        <v>0</v>
      </c>
      <c r="T88" s="11">
        <f t="shared" si="13"/>
        <v>0</v>
      </c>
      <c r="U88" s="11">
        <f t="shared" si="12"/>
        <v>0</v>
      </c>
      <c r="W88" s="11">
        <f t="shared" si="5"/>
        <v>0</v>
      </c>
      <c r="X88" s="11">
        <f t="shared" si="6"/>
        <v>0</v>
      </c>
      <c r="Y88" s="11">
        <f t="shared" si="7"/>
        <v>0</v>
      </c>
      <c r="Z88" s="11">
        <f t="shared" si="8"/>
        <v>0</v>
      </c>
      <c r="AA88" s="11">
        <f t="shared" si="9"/>
        <v>0</v>
      </c>
      <c r="AB88" s="11">
        <f t="shared" si="10"/>
        <v>0</v>
      </c>
    </row>
    <row r="89" spans="2:28" x14ac:dyDescent="0.35">
      <c r="B89" s="17">
        <f t="shared" si="2"/>
        <v>0</v>
      </c>
      <c r="C89" s="19" t="str">
        <f t="shared" si="3"/>
        <v/>
      </c>
      <c r="D89" s="38" t="str">
        <f t="shared" si="4"/>
        <v/>
      </c>
      <c r="E89" s="66"/>
      <c r="F89" s="66"/>
      <c r="G89" s="66"/>
      <c r="H89" s="66"/>
      <c r="I89" s="66"/>
      <c r="J89" s="66"/>
      <c r="K89" s="67"/>
      <c r="L89" s="68"/>
      <c r="N89" s="11">
        <f t="shared" si="13"/>
        <v>0</v>
      </c>
      <c r="O89" s="11">
        <f t="shared" si="13"/>
        <v>0</v>
      </c>
      <c r="P89" s="11">
        <f t="shared" si="13"/>
        <v>0</v>
      </c>
      <c r="Q89" s="11">
        <f t="shared" si="13"/>
        <v>0</v>
      </c>
      <c r="R89" s="11">
        <f t="shared" si="13"/>
        <v>0</v>
      </c>
      <c r="S89" s="11">
        <f t="shared" si="13"/>
        <v>0</v>
      </c>
      <c r="T89" s="11">
        <f t="shared" si="13"/>
        <v>0</v>
      </c>
      <c r="U89" s="11">
        <f t="shared" si="12"/>
        <v>0</v>
      </c>
      <c r="W89" s="11">
        <f t="shared" si="5"/>
        <v>0</v>
      </c>
      <c r="X89" s="11">
        <f t="shared" si="6"/>
        <v>0</v>
      </c>
      <c r="Y89" s="11">
        <f t="shared" si="7"/>
        <v>0</v>
      </c>
      <c r="Z89" s="11">
        <f t="shared" si="8"/>
        <v>0</v>
      </c>
      <c r="AA89" s="11">
        <f t="shared" si="9"/>
        <v>0</v>
      </c>
      <c r="AB89" s="11">
        <f t="shared" si="10"/>
        <v>0</v>
      </c>
    </row>
    <row r="90" spans="2:28" x14ac:dyDescent="0.35">
      <c r="B90" s="17">
        <f t="shared" si="2"/>
        <v>0</v>
      </c>
      <c r="C90" s="19" t="str">
        <f t="shared" si="3"/>
        <v/>
      </c>
      <c r="D90" s="38" t="str">
        <f t="shared" si="4"/>
        <v/>
      </c>
      <c r="E90" s="66"/>
      <c r="F90" s="66"/>
      <c r="G90" s="66"/>
      <c r="H90" s="66"/>
      <c r="I90" s="66"/>
      <c r="J90" s="66"/>
      <c r="K90" s="67"/>
      <c r="L90" s="68"/>
      <c r="N90" s="11">
        <f t="shared" si="13"/>
        <v>0</v>
      </c>
      <c r="O90" s="11">
        <f t="shared" si="13"/>
        <v>0</v>
      </c>
      <c r="P90" s="11">
        <f t="shared" si="13"/>
        <v>0</v>
      </c>
      <c r="Q90" s="11">
        <f t="shared" si="13"/>
        <v>0</v>
      </c>
      <c r="R90" s="11">
        <f t="shared" si="13"/>
        <v>0</v>
      </c>
      <c r="S90" s="11">
        <f t="shared" si="13"/>
        <v>0</v>
      </c>
      <c r="T90" s="11">
        <f t="shared" si="13"/>
        <v>0</v>
      </c>
      <c r="U90" s="11">
        <f t="shared" si="12"/>
        <v>0</v>
      </c>
      <c r="W90" s="11">
        <f t="shared" si="5"/>
        <v>0</v>
      </c>
      <c r="X90" s="11">
        <f t="shared" si="6"/>
        <v>0</v>
      </c>
      <c r="Y90" s="11">
        <f t="shared" si="7"/>
        <v>0</v>
      </c>
      <c r="Z90" s="11">
        <f t="shared" si="8"/>
        <v>0</v>
      </c>
      <c r="AA90" s="11">
        <f t="shared" si="9"/>
        <v>0</v>
      </c>
      <c r="AB90" s="11">
        <f t="shared" si="10"/>
        <v>0</v>
      </c>
    </row>
    <row r="91" spans="2:28" x14ac:dyDescent="0.35">
      <c r="B91" s="17">
        <f t="shared" si="2"/>
        <v>0</v>
      </c>
      <c r="C91" s="19" t="str">
        <f t="shared" si="3"/>
        <v/>
      </c>
      <c r="D91" s="38" t="str">
        <f t="shared" si="4"/>
        <v/>
      </c>
      <c r="E91" s="66"/>
      <c r="F91" s="66"/>
      <c r="G91" s="66"/>
      <c r="H91" s="66"/>
      <c r="I91" s="66"/>
      <c r="J91" s="66"/>
      <c r="K91" s="67"/>
      <c r="L91" s="68"/>
      <c r="N91" s="11">
        <f t="shared" si="13"/>
        <v>0</v>
      </c>
      <c r="O91" s="11">
        <f t="shared" si="13"/>
        <v>0</v>
      </c>
      <c r="P91" s="11">
        <f t="shared" si="13"/>
        <v>0</v>
      </c>
      <c r="Q91" s="11">
        <f t="shared" si="13"/>
        <v>0</v>
      </c>
      <c r="R91" s="11">
        <f t="shared" si="13"/>
        <v>0</v>
      </c>
      <c r="S91" s="11">
        <f t="shared" si="13"/>
        <v>0</v>
      </c>
      <c r="T91" s="11">
        <f t="shared" si="13"/>
        <v>0</v>
      </c>
      <c r="U91" s="11">
        <f t="shared" si="12"/>
        <v>0</v>
      </c>
      <c r="W91" s="11">
        <f t="shared" si="5"/>
        <v>0</v>
      </c>
      <c r="X91" s="11">
        <f t="shared" si="6"/>
        <v>0</v>
      </c>
      <c r="Y91" s="11">
        <f t="shared" si="7"/>
        <v>0</v>
      </c>
      <c r="Z91" s="11">
        <f t="shared" si="8"/>
        <v>0</v>
      </c>
      <c r="AA91" s="11">
        <f t="shared" si="9"/>
        <v>0</v>
      </c>
      <c r="AB91" s="11">
        <f t="shared" si="10"/>
        <v>0</v>
      </c>
    </row>
    <row r="92" spans="2:28" x14ac:dyDescent="0.35">
      <c r="B92" s="17">
        <f t="shared" si="2"/>
        <v>0</v>
      </c>
      <c r="C92" s="19" t="str">
        <f t="shared" si="3"/>
        <v/>
      </c>
      <c r="D92" s="38" t="str">
        <f t="shared" si="4"/>
        <v/>
      </c>
      <c r="E92" s="66"/>
      <c r="F92" s="66"/>
      <c r="G92" s="66"/>
      <c r="H92" s="66"/>
      <c r="I92" s="66"/>
      <c r="J92" s="66"/>
      <c r="K92" s="67"/>
      <c r="L92" s="68"/>
      <c r="N92" s="11">
        <f t="shared" si="13"/>
        <v>0</v>
      </c>
      <c r="O92" s="11">
        <f t="shared" si="13"/>
        <v>0</v>
      </c>
      <c r="P92" s="11">
        <f t="shared" si="13"/>
        <v>0</v>
      </c>
      <c r="Q92" s="11">
        <f t="shared" si="13"/>
        <v>0</v>
      </c>
      <c r="R92" s="11">
        <f t="shared" si="13"/>
        <v>0</v>
      </c>
      <c r="S92" s="11">
        <f t="shared" si="13"/>
        <v>0</v>
      </c>
      <c r="T92" s="11">
        <f t="shared" si="13"/>
        <v>0</v>
      </c>
      <c r="U92" s="11">
        <f t="shared" si="12"/>
        <v>0</v>
      </c>
      <c r="W92" s="11">
        <f t="shared" si="5"/>
        <v>0</v>
      </c>
      <c r="X92" s="11">
        <f t="shared" si="6"/>
        <v>0</v>
      </c>
      <c r="Y92" s="11">
        <f t="shared" si="7"/>
        <v>0</v>
      </c>
      <c r="Z92" s="11">
        <f t="shared" si="8"/>
        <v>0</v>
      </c>
      <c r="AA92" s="11">
        <f t="shared" si="9"/>
        <v>0</v>
      </c>
      <c r="AB92" s="11">
        <f t="shared" si="10"/>
        <v>0</v>
      </c>
    </row>
    <row r="93" spans="2:28" x14ac:dyDescent="0.35">
      <c r="B93" s="17">
        <f t="shared" si="2"/>
        <v>0</v>
      </c>
      <c r="C93" s="19" t="str">
        <f t="shared" si="3"/>
        <v/>
      </c>
      <c r="D93" s="38" t="str">
        <f t="shared" si="4"/>
        <v/>
      </c>
      <c r="E93" s="66"/>
      <c r="F93" s="66"/>
      <c r="G93" s="66"/>
      <c r="H93" s="66"/>
      <c r="I93" s="66"/>
      <c r="J93" s="66"/>
      <c r="K93" s="67"/>
      <c r="L93" s="68"/>
      <c r="N93" s="11">
        <f t="shared" si="13"/>
        <v>0</v>
      </c>
      <c r="O93" s="11">
        <f t="shared" si="13"/>
        <v>0</v>
      </c>
      <c r="P93" s="11">
        <f t="shared" si="13"/>
        <v>0</v>
      </c>
      <c r="Q93" s="11">
        <f t="shared" si="13"/>
        <v>0</v>
      </c>
      <c r="R93" s="11">
        <f t="shared" si="13"/>
        <v>0</v>
      </c>
      <c r="S93" s="11">
        <f t="shared" si="13"/>
        <v>0</v>
      </c>
      <c r="T93" s="11">
        <f t="shared" si="13"/>
        <v>0</v>
      </c>
      <c r="U93" s="11">
        <f t="shared" si="12"/>
        <v>0</v>
      </c>
      <c r="W93" s="11">
        <f t="shared" si="5"/>
        <v>0</v>
      </c>
      <c r="X93" s="11">
        <f t="shared" si="6"/>
        <v>0</v>
      </c>
      <c r="Y93" s="11">
        <f t="shared" si="7"/>
        <v>0</v>
      </c>
      <c r="Z93" s="11">
        <f t="shared" si="8"/>
        <v>0</v>
      </c>
      <c r="AA93" s="11">
        <f t="shared" si="9"/>
        <v>0</v>
      </c>
      <c r="AB93" s="11">
        <f t="shared" si="10"/>
        <v>0</v>
      </c>
    </row>
    <row r="94" spans="2:28" x14ac:dyDescent="0.35">
      <c r="B94" s="17">
        <f t="shared" si="2"/>
        <v>0</v>
      </c>
      <c r="C94" s="19" t="str">
        <f t="shared" si="3"/>
        <v/>
      </c>
      <c r="D94" s="38" t="str">
        <f t="shared" si="4"/>
        <v/>
      </c>
      <c r="E94" s="66"/>
      <c r="F94" s="66"/>
      <c r="G94" s="66"/>
      <c r="H94" s="66"/>
      <c r="I94" s="66"/>
      <c r="J94" s="66"/>
      <c r="K94" s="67"/>
      <c r="L94" s="68"/>
      <c r="N94" s="11">
        <f t="shared" si="13"/>
        <v>0</v>
      </c>
      <c r="O94" s="11">
        <f t="shared" si="13"/>
        <v>0</v>
      </c>
      <c r="P94" s="11">
        <f t="shared" si="13"/>
        <v>0</v>
      </c>
      <c r="Q94" s="11">
        <f t="shared" si="13"/>
        <v>0</v>
      </c>
      <c r="R94" s="11">
        <f t="shared" si="13"/>
        <v>0</v>
      </c>
      <c r="S94" s="11">
        <f t="shared" si="13"/>
        <v>0</v>
      </c>
      <c r="T94" s="11">
        <f t="shared" si="13"/>
        <v>0</v>
      </c>
      <c r="U94" s="11">
        <f t="shared" si="12"/>
        <v>0</v>
      </c>
      <c r="W94" s="11">
        <f t="shared" si="5"/>
        <v>0</v>
      </c>
      <c r="X94" s="11">
        <f t="shared" si="6"/>
        <v>0</v>
      </c>
      <c r="Y94" s="11">
        <f t="shared" si="7"/>
        <v>0</v>
      </c>
      <c r="Z94" s="11">
        <f t="shared" si="8"/>
        <v>0</v>
      </c>
      <c r="AA94" s="11">
        <f t="shared" si="9"/>
        <v>0</v>
      </c>
      <c r="AB94" s="11">
        <f t="shared" si="10"/>
        <v>0</v>
      </c>
    </row>
    <row r="95" spans="2:28" x14ac:dyDescent="0.35">
      <c r="B95" s="17">
        <f t="shared" si="2"/>
        <v>0</v>
      </c>
      <c r="C95" s="19" t="str">
        <f t="shared" si="3"/>
        <v/>
      </c>
      <c r="D95" s="38" t="str">
        <f t="shared" si="4"/>
        <v/>
      </c>
      <c r="E95" s="66"/>
      <c r="F95" s="66"/>
      <c r="G95" s="66"/>
      <c r="H95" s="66"/>
      <c r="I95" s="66"/>
      <c r="J95" s="66"/>
      <c r="K95" s="67"/>
      <c r="L95" s="68"/>
      <c r="N95" s="11">
        <f t="shared" si="13"/>
        <v>0</v>
      </c>
      <c r="O95" s="11">
        <f t="shared" si="13"/>
        <v>0</v>
      </c>
      <c r="P95" s="11">
        <f t="shared" si="13"/>
        <v>0</v>
      </c>
      <c r="Q95" s="11">
        <f t="shared" si="13"/>
        <v>0</v>
      </c>
      <c r="R95" s="11">
        <f t="shared" si="13"/>
        <v>0</v>
      </c>
      <c r="S95" s="11">
        <f t="shared" si="13"/>
        <v>0</v>
      </c>
      <c r="T95" s="11">
        <f t="shared" si="13"/>
        <v>0</v>
      </c>
      <c r="U95" s="11">
        <f t="shared" si="12"/>
        <v>0</v>
      </c>
      <c r="W95" s="11">
        <f t="shared" si="5"/>
        <v>0</v>
      </c>
      <c r="X95" s="11">
        <f t="shared" si="6"/>
        <v>0</v>
      </c>
      <c r="Y95" s="11">
        <f t="shared" si="7"/>
        <v>0</v>
      </c>
      <c r="Z95" s="11">
        <f t="shared" si="8"/>
        <v>0</v>
      </c>
      <c r="AA95" s="11">
        <f t="shared" si="9"/>
        <v>0</v>
      </c>
      <c r="AB95" s="11">
        <f t="shared" si="10"/>
        <v>0</v>
      </c>
    </row>
    <row r="96" spans="2:28" x14ac:dyDescent="0.35">
      <c r="B96" s="17">
        <f t="shared" si="2"/>
        <v>0</v>
      </c>
      <c r="C96" s="19" t="str">
        <f t="shared" si="3"/>
        <v/>
      </c>
      <c r="D96" s="38" t="str">
        <f t="shared" si="4"/>
        <v/>
      </c>
      <c r="E96" s="66"/>
      <c r="F96" s="66"/>
      <c r="G96" s="66"/>
      <c r="H96" s="66"/>
      <c r="I96" s="66"/>
      <c r="J96" s="66"/>
      <c r="K96" s="67"/>
      <c r="L96" s="68"/>
      <c r="N96" s="11">
        <f t="shared" si="13"/>
        <v>0</v>
      </c>
      <c r="O96" s="11">
        <f t="shared" si="13"/>
        <v>0</v>
      </c>
      <c r="P96" s="11">
        <f t="shared" si="13"/>
        <v>0</v>
      </c>
      <c r="Q96" s="11">
        <f t="shared" si="13"/>
        <v>0</v>
      </c>
      <c r="R96" s="11">
        <f t="shared" si="13"/>
        <v>0</v>
      </c>
      <c r="S96" s="11">
        <f t="shared" si="13"/>
        <v>0</v>
      </c>
      <c r="T96" s="11">
        <f t="shared" si="13"/>
        <v>0</v>
      </c>
      <c r="U96" s="11">
        <f t="shared" si="12"/>
        <v>0</v>
      </c>
      <c r="W96" s="11">
        <f t="shared" si="5"/>
        <v>0</v>
      </c>
      <c r="X96" s="11">
        <f t="shared" si="6"/>
        <v>0</v>
      </c>
      <c r="Y96" s="11">
        <f t="shared" si="7"/>
        <v>0</v>
      </c>
      <c r="Z96" s="11">
        <f t="shared" si="8"/>
        <v>0</v>
      </c>
      <c r="AA96" s="11">
        <f t="shared" si="9"/>
        <v>0</v>
      </c>
      <c r="AB96" s="11">
        <f t="shared" si="10"/>
        <v>0</v>
      </c>
    </row>
    <row r="97" spans="2:28" x14ac:dyDescent="0.35">
      <c r="B97" s="17">
        <f t="shared" si="2"/>
        <v>0</v>
      </c>
      <c r="C97" s="19" t="str">
        <f t="shared" si="3"/>
        <v/>
      </c>
      <c r="D97" s="38" t="str">
        <f t="shared" si="4"/>
        <v/>
      </c>
      <c r="E97" s="66"/>
      <c r="F97" s="66"/>
      <c r="G97" s="66"/>
      <c r="H97" s="66"/>
      <c r="I97" s="66"/>
      <c r="J97" s="66"/>
      <c r="K97" s="67"/>
      <c r="L97" s="68"/>
      <c r="N97" s="11">
        <f t="shared" si="13"/>
        <v>0</v>
      </c>
      <c r="O97" s="11">
        <f t="shared" si="13"/>
        <v>0</v>
      </c>
      <c r="P97" s="11">
        <f t="shared" si="13"/>
        <v>0</v>
      </c>
      <c r="Q97" s="11">
        <f t="shared" si="13"/>
        <v>0</v>
      </c>
      <c r="R97" s="11">
        <f t="shared" si="13"/>
        <v>0</v>
      </c>
      <c r="S97" s="11">
        <f t="shared" si="13"/>
        <v>0</v>
      </c>
      <c r="T97" s="11">
        <f t="shared" si="13"/>
        <v>0</v>
      </c>
      <c r="U97" s="11">
        <f t="shared" si="12"/>
        <v>0</v>
      </c>
      <c r="W97" s="11">
        <f t="shared" si="5"/>
        <v>0</v>
      </c>
      <c r="X97" s="11">
        <f t="shared" si="6"/>
        <v>0</v>
      </c>
      <c r="Y97" s="11">
        <f t="shared" si="7"/>
        <v>0</v>
      </c>
      <c r="Z97" s="11">
        <f t="shared" si="8"/>
        <v>0</v>
      </c>
      <c r="AA97" s="11">
        <f t="shared" si="9"/>
        <v>0</v>
      </c>
      <c r="AB97" s="11">
        <f t="shared" si="10"/>
        <v>0</v>
      </c>
    </row>
    <row r="98" spans="2:28" x14ac:dyDescent="0.35">
      <c r="B98" s="17">
        <f t="shared" si="2"/>
        <v>0</v>
      </c>
      <c r="C98" s="19" t="str">
        <f t="shared" si="3"/>
        <v/>
      </c>
      <c r="D98" s="38" t="str">
        <f t="shared" si="4"/>
        <v/>
      </c>
      <c r="E98" s="66"/>
      <c r="F98" s="66"/>
      <c r="G98" s="66"/>
      <c r="H98" s="66"/>
      <c r="I98" s="66"/>
      <c r="J98" s="66"/>
      <c r="K98" s="67"/>
      <c r="L98" s="68"/>
      <c r="N98" s="11">
        <f t="shared" si="13"/>
        <v>0</v>
      </c>
      <c r="O98" s="11">
        <f t="shared" si="13"/>
        <v>0</v>
      </c>
      <c r="P98" s="11">
        <f t="shared" si="13"/>
        <v>0</v>
      </c>
      <c r="Q98" s="11">
        <f t="shared" si="13"/>
        <v>0</v>
      </c>
      <c r="R98" s="11">
        <f t="shared" si="13"/>
        <v>0</v>
      </c>
      <c r="S98" s="11">
        <f t="shared" si="13"/>
        <v>0</v>
      </c>
      <c r="T98" s="11">
        <f t="shared" si="13"/>
        <v>0</v>
      </c>
      <c r="U98" s="11">
        <f t="shared" si="12"/>
        <v>0</v>
      </c>
      <c r="W98" s="11">
        <f t="shared" si="5"/>
        <v>0</v>
      </c>
      <c r="X98" s="11">
        <f t="shared" si="6"/>
        <v>0</v>
      </c>
      <c r="Y98" s="11">
        <f t="shared" si="7"/>
        <v>0</v>
      </c>
      <c r="Z98" s="11">
        <f t="shared" si="8"/>
        <v>0</v>
      </c>
      <c r="AA98" s="11">
        <f t="shared" si="9"/>
        <v>0</v>
      </c>
      <c r="AB98" s="11">
        <f t="shared" si="10"/>
        <v>0</v>
      </c>
    </row>
    <row r="99" spans="2:28" x14ac:dyDescent="0.35">
      <c r="B99" s="17">
        <f t="shared" ref="B99:B134" si="14">IF(C99="",0,1)</f>
        <v>0</v>
      </c>
      <c r="C99" s="19" t="str">
        <f t="shared" ref="C99:C134" si="15">IF(SUM(N99:U99)&gt;0,IF(SUM(N99:U99)&lt;8,"X",""),"")</f>
        <v/>
      </c>
      <c r="D99" s="38" t="str">
        <f t="shared" ref="D99:D134" si="16">IF(F$5="","",LEFT(F$5,2))</f>
        <v/>
      </c>
      <c r="E99" s="66"/>
      <c r="F99" s="66"/>
      <c r="G99" s="66"/>
      <c r="H99" s="66"/>
      <c r="I99" s="66"/>
      <c r="J99" s="66"/>
      <c r="K99" s="67"/>
      <c r="L99" s="68"/>
      <c r="N99" s="11">
        <f t="shared" si="13"/>
        <v>0</v>
      </c>
      <c r="O99" s="11">
        <f t="shared" si="13"/>
        <v>0</v>
      </c>
      <c r="P99" s="11">
        <f t="shared" si="13"/>
        <v>0</v>
      </c>
      <c r="Q99" s="11">
        <f t="shared" si="13"/>
        <v>0</v>
      </c>
      <c r="R99" s="11">
        <f t="shared" si="13"/>
        <v>0</v>
      </c>
      <c r="S99" s="11">
        <f t="shared" si="13"/>
        <v>0</v>
      </c>
      <c r="T99" s="11">
        <f t="shared" si="13"/>
        <v>0</v>
      </c>
      <c r="U99" s="11">
        <f t="shared" si="12"/>
        <v>0</v>
      </c>
      <c r="W99" s="11">
        <f t="shared" ref="W99:W134" si="17">IF(J99&gt;0,IF(K99=M$17,1,0),0)</f>
        <v>0</v>
      </c>
      <c r="X99" s="11">
        <f t="shared" ref="X99:X134" si="18">IF(W99=1,J99,0)</f>
        <v>0</v>
      </c>
      <c r="Y99" s="11">
        <f t="shared" ref="Y99:Y134" si="19">IF(J99&gt;0,IF(K99=M$18,1,0),0)</f>
        <v>0</v>
      </c>
      <c r="Z99" s="11">
        <f t="shared" ref="Z99:Z134" si="20">IF(Y99=1,J99,0)</f>
        <v>0</v>
      </c>
      <c r="AA99" s="11">
        <f t="shared" ref="AA99:AA134" si="21">IF(J99&gt;0,IF(K99=M$19,1,0),0)</f>
        <v>0</v>
      </c>
      <c r="AB99" s="11">
        <f t="shared" ref="AB99:AB134" si="22">IF(AA99=1,J99,0)</f>
        <v>0</v>
      </c>
    </row>
    <row r="100" spans="2:28" x14ac:dyDescent="0.35">
      <c r="B100" s="17">
        <f t="shared" si="14"/>
        <v>0</v>
      </c>
      <c r="C100" s="19" t="str">
        <f t="shared" si="15"/>
        <v/>
      </c>
      <c r="D100" s="38" t="str">
        <f t="shared" si="16"/>
        <v/>
      </c>
      <c r="E100" s="66"/>
      <c r="F100" s="66"/>
      <c r="G100" s="66"/>
      <c r="H100" s="66"/>
      <c r="I100" s="66"/>
      <c r="J100" s="66"/>
      <c r="K100" s="67"/>
      <c r="L100" s="68"/>
      <c r="N100" s="11">
        <f t="shared" si="13"/>
        <v>0</v>
      </c>
      <c r="O100" s="11">
        <f t="shared" si="13"/>
        <v>0</v>
      </c>
      <c r="P100" s="11">
        <f t="shared" si="13"/>
        <v>0</v>
      </c>
      <c r="Q100" s="11">
        <f t="shared" si="13"/>
        <v>0</v>
      </c>
      <c r="R100" s="11">
        <f t="shared" si="13"/>
        <v>0</v>
      </c>
      <c r="S100" s="11">
        <f t="shared" si="13"/>
        <v>0</v>
      </c>
      <c r="T100" s="11">
        <f t="shared" si="13"/>
        <v>0</v>
      </c>
      <c r="U100" s="11">
        <f t="shared" si="12"/>
        <v>0</v>
      </c>
      <c r="W100" s="11">
        <f t="shared" si="17"/>
        <v>0</v>
      </c>
      <c r="X100" s="11">
        <f t="shared" si="18"/>
        <v>0</v>
      </c>
      <c r="Y100" s="11">
        <f t="shared" si="19"/>
        <v>0</v>
      </c>
      <c r="Z100" s="11">
        <f t="shared" si="20"/>
        <v>0</v>
      </c>
      <c r="AA100" s="11">
        <f t="shared" si="21"/>
        <v>0</v>
      </c>
      <c r="AB100" s="11">
        <f t="shared" si="22"/>
        <v>0</v>
      </c>
    </row>
    <row r="101" spans="2:28" x14ac:dyDescent="0.35">
      <c r="B101" s="17">
        <f t="shared" si="14"/>
        <v>0</v>
      </c>
      <c r="C101" s="19" t="str">
        <f t="shared" si="15"/>
        <v/>
      </c>
      <c r="D101" s="38" t="str">
        <f t="shared" si="16"/>
        <v/>
      </c>
      <c r="E101" s="66"/>
      <c r="F101" s="66"/>
      <c r="G101" s="66"/>
      <c r="H101" s="66"/>
      <c r="I101" s="66"/>
      <c r="J101" s="66"/>
      <c r="K101" s="67"/>
      <c r="L101" s="68"/>
      <c r="N101" s="11">
        <f t="shared" si="13"/>
        <v>0</v>
      </c>
      <c r="O101" s="11">
        <f t="shared" si="13"/>
        <v>0</v>
      </c>
      <c r="P101" s="11">
        <f t="shared" si="13"/>
        <v>0</v>
      </c>
      <c r="Q101" s="11">
        <f t="shared" si="13"/>
        <v>0</v>
      </c>
      <c r="R101" s="11">
        <f t="shared" si="13"/>
        <v>0</v>
      </c>
      <c r="S101" s="11">
        <f t="shared" si="13"/>
        <v>0</v>
      </c>
      <c r="T101" s="11">
        <f t="shared" si="13"/>
        <v>0</v>
      </c>
      <c r="U101" s="11">
        <f t="shared" si="12"/>
        <v>0</v>
      </c>
      <c r="W101" s="11">
        <f t="shared" si="17"/>
        <v>0</v>
      </c>
      <c r="X101" s="11">
        <f t="shared" si="18"/>
        <v>0</v>
      </c>
      <c r="Y101" s="11">
        <f t="shared" si="19"/>
        <v>0</v>
      </c>
      <c r="Z101" s="11">
        <f t="shared" si="20"/>
        <v>0</v>
      </c>
      <c r="AA101" s="11">
        <f t="shared" si="21"/>
        <v>0</v>
      </c>
      <c r="AB101" s="11">
        <f t="shared" si="22"/>
        <v>0</v>
      </c>
    </row>
    <row r="102" spans="2:28" x14ac:dyDescent="0.35">
      <c r="B102" s="17">
        <f t="shared" si="14"/>
        <v>0</v>
      </c>
      <c r="C102" s="19" t="str">
        <f t="shared" si="15"/>
        <v/>
      </c>
      <c r="D102" s="38" t="str">
        <f t="shared" si="16"/>
        <v/>
      </c>
      <c r="E102" s="66"/>
      <c r="F102" s="66"/>
      <c r="G102" s="66"/>
      <c r="H102" s="66"/>
      <c r="I102" s="66"/>
      <c r="J102" s="66"/>
      <c r="K102" s="67"/>
      <c r="L102" s="68"/>
      <c r="N102" s="11">
        <f t="shared" si="13"/>
        <v>0</v>
      </c>
      <c r="O102" s="11">
        <f t="shared" si="13"/>
        <v>0</v>
      </c>
      <c r="P102" s="11">
        <f t="shared" si="13"/>
        <v>0</v>
      </c>
      <c r="Q102" s="11">
        <f t="shared" si="13"/>
        <v>0</v>
      </c>
      <c r="R102" s="11">
        <f t="shared" si="13"/>
        <v>0</v>
      </c>
      <c r="S102" s="11">
        <f t="shared" si="13"/>
        <v>0</v>
      </c>
      <c r="T102" s="11">
        <f t="shared" si="13"/>
        <v>0</v>
      </c>
      <c r="U102" s="11">
        <f t="shared" si="12"/>
        <v>0</v>
      </c>
      <c r="W102" s="11">
        <f t="shared" si="17"/>
        <v>0</v>
      </c>
      <c r="X102" s="11">
        <f t="shared" si="18"/>
        <v>0</v>
      </c>
      <c r="Y102" s="11">
        <f t="shared" si="19"/>
        <v>0</v>
      </c>
      <c r="Z102" s="11">
        <f t="shared" si="20"/>
        <v>0</v>
      </c>
      <c r="AA102" s="11">
        <f t="shared" si="21"/>
        <v>0</v>
      </c>
      <c r="AB102" s="11">
        <f t="shared" si="22"/>
        <v>0</v>
      </c>
    </row>
    <row r="103" spans="2:28" x14ac:dyDescent="0.35">
      <c r="B103" s="17">
        <f t="shared" si="14"/>
        <v>0</v>
      </c>
      <c r="C103" s="19" t="str">
        <f t="shared" si="15"/>
        <v/>
      </c>
      <c r="D103" s="38" t="str">
        <f t="shared" si="16"/>
        <v/>
      </c>
      <c r="E103" s="66"/>
      <c r="F103" s="66"/>
      <c r="G103" s="66"/>
      <c r="H103" s="66"/>
      <c r="I103" s="66"/>
      <c r="J103" s="66"/>
      <c r="K103" s="67"/>
      <c r="L103" s="68"/>
      <c r="N103" s="11">
        <f t="shared" si="13"/>
        <v>0</v>
      </c>
      <c r="O103" s="11">
        <f t="shared" si="13"/>
        <v>0</v>
      </c>
      <c r="P103" s="11">
        <f t="shared" si="13"/>
        <v>0</v>
      </c>
      <c r="Q103" s="11">
        <f t="shared" si="13"/>
        <v>0</v>
      </c>
      <c r="R103" s="11">
        <f t="shared" si="13"/>
        <v>0</v>
      </c>
      <c r="S103" s="11">
        <f t="shared" si="13"/>
        <v>0</v>
      </c>
      <c r="T103" s="11">
        <f t="shared" si="13"/>
        <v>0</v>
      </c>
      <c r="U103" s="11">
        <f t="shared" si="12"/>
        <v>0</v>
      </c>
      <c r="W103" s="11">
        <f t="shared" si="17"/>
        <v>0</v>
      </c>
      <c r="X103" s="11">
        <f t="shared" si="18"/>
        <v>0</v>
      </c>
      <c r="Y103" s="11">
        <f t="shared" si="19"/>
        <v>0</v>
      </c>
      <c r="Z103" s="11">
        <f t="shared" si="20"/>
        <v>0</v>
      </c>
      <c r="AA103" s="11">
        <f t="shared" si="21"/>
        <v>0</v>
      </c>
      <c r="AB103" s="11">
        <f t="shared" si="22"/>
        <v>0</v>
      </c>
    </row>
    <row r="104" spans="2:28" x14ac:dyDescent="0.35">
      <c r="B104" s="17">
        <f t="shared" si="14"/>
        <v>0</v>
      </c>
      <c r="C104" s="19" t="str">
        <f t="shared" si="15"/>
        <v/>
      </c>
      <c r="D104" s="38" t="str">
        <f t="shared" si="16"/>
        <v/>
      </c>
      <c r="E104" s="66"/>
      <c r="F104" s="66"/>
      <c r="G104" s="66"/>
      <c r="H104" s="66"/>
      <c r="I104" s="66"/>
      <c r="J104" s="66"/>
      <c r="K104" s="67"/>
      <c r="L104" s="68"/>
      <c r="N104" s="11">
        <f t="shared" si="13"/>
        <v>0</v>
      </c>
      <c r="O104" s="11">
        <f t="shared" si="13"/>
        <v>0</v>
      </c>
      <c r="P104" s="11">
        <f t="shared" si="13"/>
        <v>0</v>
      </c>
      <c r="Q104" s="11">
        <f t="shared" si="13"/>
        <v>0</v>
      </c>
      <c r="R104" s="11">
        <f t="shared" si="13"/>
        <v>0</v>
      </c>
      <c r="S104" s="11">
        <f t="shared" si="13"/>
        <v>0</v>
      </c>
      <c r="T104" s="11">
        <f t="shared" si="13"/>
        <v>0</v>
      </c>
      <c r="U104" s="11">
        <f t="shared" si="12"/>
        <v>0</v>
      </c>
      <c r="W104" s="11">
        <f t="shared" si="17"/>
        <v>0</v>
      </c>
      <c r="X104" s="11">
        <f t="shared" si="18"/>
        <v>0</v>
      </c>
      <c r="Y104" s="11">
        <f t="shared" si="19"/>
        <v>0</v>
      </c>
      <c r="Z104" s="11">
        <f t="shared" si="20"/>
        <v>0</v>
      </c>
      <c r="AA104" s="11">
        <f t="shared" si="21"/>
        <v>0</v>
      </c>
      <c r="AB104" s="11">
        <f t="shared" si="22"/>
        <v>0</v>
      </c>
    </row>
    <row r="105" spans="2:28" x14ac:dyDescent="0.35">
      <c r="B105" s="17">
        <f t="shared" si="14"/>
        <v>0</v>
      </c>
      <c r="C105" s="19" t="str">
        <f t="shared" si="15"/>
        <v/>
      </c>
      <c r="D105" s="38" t="str">
        <f t="shared" si="16"/>
        <v/>
      </c>
      <c r="E105" s="66"/>
      <c r="F105" s="66"/>
      <c r="G105" s="66"/>
      <c r="H105" s="66"/>
      <c r="I105" s="66"/>
      <c r="J105" s="66"/>
      <c r="K105" s="67"/>
      <c r="L105" s="68"/>
      <c r="N105" s="11">
        <f t="shared" si="13"/>
        <v>0</v>
      </c>
      <c r="O105" s="11">
        <f t="shared" si="13"/>
        <v>0</v>
      </c>
      <c r="P105" s="11">
        <f t="shared" si="13"/>
        <v>0</v>
      </c>
      <c r="Q105" s="11">
        <f t="shared" si="13"/>
        <v>0</v>
      </c>
      <c r="R105" s="11">
        <f t="shared" si="13"/>
        <v>0</v>
      </c>
      <c r="S105" s="11">
        <f t="shared" si="13"/>
        <v>0</v>
      </c>
      <c r="T105" s="11">
        <f t="shared" si="13"/>
        <v>0</v>
      </c>
      <c r="U105" s="11">
        <f t="shared" si="12"/>
        <v>0</v>
      </c>
      <c r="W105" s="11">
        <f t="shared" si="17"/>
        <v>0</v>
      </c>
      <c r="X105" s="11">
        <f t="shared" si="18"/>
        <v>0</v>
      </c>
      <c r="Y105" s="11">
        <f t="shared" si="19"/>
        <v>0</v>
      </c>
      <c r="Z105" s="11">
        <f t="shared" si="20"/>
        <v>0</v>
      </c>
      <c r="AA105" s="11">
        <f t="shared" si="21"/>
        <v>0</v>
      </c>
      <c r="AB105" s="11">
        <f t="shared" si="22"/>
        <v>0</v>
      </c>
    </row>
    <row r="106" spans="2:28" x14ac:dyDescent="0.35">
      <c r="B106" s="17">
        <f t="shared" si="14"/>
        <v>0</v>
      </c>
      <c r="C106" s="19" t="str">
        <f t="shared" si="15"/>
        <v/>
      </c>
      <c r="D106" s="38" t="str">
        <f t="shared" si="16"/>
        <v/>
      </c>
      <c r="E106" s="66"/>
      <c r="F106" s="66"/>
      <c r="G106" s="66"/>
      <c r="H106" s="66"/>
      <c r="I106" s="66"/>
      <c r="J106" s="66"/>
      <c r="K106" s="67"/>
      <c r="L106" s="68"/>
      <c r="N106" s="11">
        <f t="shared" si="13"/>
        <v>0</v>
      </c>
      <c r="O106" s="11">
        <f t="shared" si="13"/>
        <v>0</v>
      </c>
      <c r="P106" s="11">
        <f t="shared" si="13"/>
        <v>0</v>
      </c>
      <c r="Q106" s="11">
        <f t="shared" si="13"/>
        <v>0</v>
      </c>
      <c r="R106" s="11">
        <f t="shared" si="13"/>
        <v>0</v>
      </c>
      <c r="S106" s="11">
        <f t="shared" si="13"/>
        <v>0</v>
      </c>
      <c r="T106" s="11">
        <f t="shared" si="13"/>
        <v>0</v>
      </c>
      <c r="U106" s="11">
        <f t="shared" si="12"/>
        <v>0</v>
      </c>
      <c r="W106" s="11">
        <f t="shared" si="17"/>
        <v>0</v>
      </c>
      <c r="X106" s="11">
        <f t="shared" si="18"/>
        <v>0</v>
      </c>
      <c r="Y106" s="11">
        <f t="shared" si="19"/>
        <v>0</v>
      </c>
      <c r="Z106" s="11">
        <f t="shared" si="20"/>
        <v>0</v>
      </c>
      <c r="AA106" s="11">
        <f t="shared" si="21"/>
        <v>0</v>
      </c>
      <c r="AB106" s="11">
        <f t="shared" si="22"/>
        <v>0</v>
      </c>
    </row>
    <row r="107" spans="2:28" x14ac:dyDescent="0.35">
      <c r="B107" s="17">
        <f t="shared" si="14"/>
        <v>0</v>
      </c>
      <c r="C107" s="19" t="str">
        <f t="shared" si="15"/>
        <v/>
      </c>
      <c r="D107" s="38" t="str">
        <f t="shared" si="16"/>
        <v/>
      </c>
      <c r="E107" s="66"/>
      <c r="F107" s="66"/>
      <c r="G107" s="66"/>
      <c r="H107" s="66"/>
      <c r="I107" s="66"/>
      <c r="J107" s="66"/>
      <c r="K107" s="67"/>
      <c r="L107" s="68"/>
      <c r="N107" s="11">
        <f t="shared" si="13"/>
        <v>0</v>
      </c>
      <c r="O107" s="11">
        <f t="shared" si="13"/>
        <v>0</v>
      </c>
      <c r="P107" s="11">
        <f t="shared" si="13"/>
        <v>0</v>
      </c>
      <c r="Q107" s="11">
        <f t="shared" si="13"/>
        <v>0</v>
      </c>
      <c r="R107" s="11">
        <f t="shared" si="13"/>
        <v>0</v>
      </c>
      <c r="S107" s="11">
        <f t="shared" si="13"/>
        <v>0</v>
      </c>
      <c r="T107" s="11">
        <f t="shared" si="13"/>
        <v>0</v>
      </c>
      <c r="U107" s="11">
        <f t="shared" si="12"/>
        <v>0</v>
      </c>
      <c r="W107" s="11">
        <f t="shared" si="17"/>
        <v>0</v>
      </c>
      <c r="X107" s="11">
        <f t="shared" si="18"/>
        <v>0</v>
      </c>
      <c r="Y107" s="11">
        <f t="shared" si="19"/>
        <v>0</v>
      </c>
      <c r="Z107" s="11">
        <f t="shared" si="20"/>
        <v>0</v>
      </c>
      <c r="AA107" s="11">
        <f t="shared" si="21"/>
        <v>0</v>
      </c>
      <c r="AB107" s="11">
        <f t="shared" si="22"/>
        <v>0</v>
      </c>
    </row>
    <row r="108" spans="2:28" x14ac:dyDescent="0.35">
      <c r="B108" s="17">
        <f t="shared" si="14"/>
        <v>0</v>
      </c>
      <c r="C108" s="19" t="str">
        <f t="shared" si="15"/>
        <v/>
      </c>
      <c r="D108" s="38" t="str">
        <f t="shared" si="16"/>
        <v/>
      </c>
      <c r="E108" s="66"/>
      <c r="F108" s="66"/>
      <c r="G108" s="66"/>
      <c r="H108" s="66"/>
      <c r="I108" s="66"/>
      <c r="J108" s="66"/>
      <c r="K108" s="67"/>
      <c r="L108" s="68"/>
      <c r="N108" s="11">
        <f t="shared" si="13"/>
        <v>0</v>
      </c>
      <c r="O108" s="11">
        <f t="shared" si="13"/>
        <v>0</v>
      </c>
      <c r="P108" s="11">
        <f t="shared" si="13"/>
        <v>0</v>
      </c>
      <c r="Q108" s="11">
        <f t="shared" si="13"/>
        <v>0</v>
      </c>
      <c r="R108" s="11">
        <f t="shared" si="13"/>
        <v>0</v>
      </c>
      <c r="S108" s="11">
        <f t="shared" si="13"/>
        <v>0</v>
      </c>
      <c r="T108" s="11">
        <f t="shared" si="13"/>
        <v>0</v>
      </c>
      <c r="U108" s="11">
        <f t="shared" si="12"/>
        <v>0</v>
      </c>
      <c r="W108" s="11">
        <f t="shared" si="17"/>
        <v>0</v>
      </c>
      <c r="X108" s="11">
        <f t="shared" si="18"/>
        <v>0</v>
      </c>
      <c r="Y108" s="11">
        <f t="shared" si="19"/>
        <v>0</v>
      </c>
      <c r="Z108" s="11">
        <f t="shared" si="20"/>
        <v>0</v>
      </c>
      <c r="AA108" s="11">
        <f t="shared" si="21"/>
        <v>0</v>
      </c>
      <c r="AB108" s="11">
        <f t="shared" si="22"/>
        <v>0</v>
      </c>
    </row>
    <row r="109" spans="2:28" x14ac:dyDescent="0.35">
      <c r="B109" s="17">
        <f t="shared" si="14"/>
        <v>0</v>
      </c>
      <c r="C109" s="19" t="str">
        <f t="shared" si="15"/>
        <v/>
      </c>
      <c r="D109" s="38" t="str">
        <f t="shared" si="16"/>
        <v/>
      </c>
      <c r="E109" s="66"/>
      <c r="F109" s="66"/>
      <c r="G109" s="66"/>
      <c r="H109" s="66"/>
      <c r="I109" s="66"/>
      <c r="J109" s="66"/>
      <c r="K109" s="67"/>
      <c r="L109" s="68"/>
      <c r="N109" s="11">
        <f t="shared" si="13"/>
        <v>0</v>
      </c>
      <c r="O109" s="11">
        <f t="shared" si="13"/>
        <v>0</v>
      </c>
      <c r="P109" s="11">
        <f t="shared" si="13"/>
        <v>0</v>
      </c>
      <c r="Q109" s="11">
        <f t="shared" si="13"/>
        <v>0</v>
      </c>
      <c r="R109" s="11">
        <f t="shared" si="13"/>
        <v>0</v>
      </c>
      <c r="S109" s="11">
        <f t="shared" si="13"/>
        <v>0</v>
      </c>
      <c r="T109" s="11">
        <f t="shared" si="13"/>
        <v>0</v>
      </c>
      <c r="U109" s="11">
        <f t="shared" si="12"/>
        <v>0</v>
      </c>
      <c r="W109" s="11">
        <f t="shared" si="17"/>
        <v>0</v>
      </c>
      <c r="X109" s="11">
        <f t="shared" si="18"/>
        <v>0</v>
      </c>
      <c r="Y109" s="11">
        <f t="shared" si="19"/>
        <v>0</v>
      </c>
      <c r="Z109" s="11">
        <f t="shared" si="20"/>
        <v>0</v>
      </c>
      <c r="AA109" s="11">
        <f t="shared" si="21"/>
        <v>0</v>
      </c>
      <c r="AB109" s="11">
        <f t="shared" si="22"/>
        <v>0</v>
      </c>
    </row>
    <row r="110" spans="2:28" x14ac:dyDescent="0.35">
      <c r="B110" s="17">
        <f t="shared" si="14"/>
        <v>0</v>
      </c>
      <c r="C110" s="19" t="str">
        <f t="shared" si="15"/>
        <v/>
      </c>
      <c r="D110" s="38" t="str">
        <f t="shared" si="16"/>
        <v/>
      </c>
      <c r="E110" s="66"/>
      <c r="F110" s="66"/>
      <c r="G110" s="66"/>
      <c r="H110" s="66"/>
      <c r="I110" s="66"/>
      <c r="J110" s="66"/>
      <c r="K110" s="67"/>
      <c r="L110" s="68"/>
      <c r="N110" s="11">
        <f t="shared" si="13"/>
        <v>0</v>
      </c>
      <c r="O110" s="11">
        <f t="shared" si="13"/>
        <v>0</v>
      </c>
      <c r="P110" s="11">
        <f t="shared" si="13"/>
        <v>0</v>
      </c>
      <c r="Q110" s="11">
        <f t="shared" si="13"/>
        <v>0</v>
      </c>
      <c r="R110" s="11">
        <f t="shared" si="13"/>
        <v>0</v>
      </c>
      <c r="S110" s="11">
        <f t="shared" si="13"/>
        <v>0</v>
      </c>
      <c r="T110" s="11">
        <f t="shared" si="13"/>
        <v>0</v>
      </c>
      <c r="U110" s="11">
        <f t="shared" si="12"/>
        <v>0</v>
      </c>
      <c r="W110" s="11">
        <f t="shared" si="17"/>
        <v>0</v>
      </c>
      <c r="X110" s="11">
        <f t="shared" si="18"/>
        <v>0</v>
      </c>
      <c r="Y110" s="11">
        <f t="shared" si="19"/>
        <v>0</v>
      </c>
      <c r="Z110" s="11">
        <f t="shared" si="20"/>
        <v>0</v>
      </c>
      <c r="AA110" s="11">
        <f t="shared" si="21"/>
        <v>0</v>
      </c>
      <c r="AB110" s="11">
        <f t="shared" si="22"/>
        <v>0</v>
      </c>
    </row>
    <row r="111" spans="2:28" x14ac:dyDescent="0.35">
      <c r="B111" s="17">
        <f t="shared" si="14"/>
        <v>0</v>
      </c>
      <c r="C111" s="19" t="str">
        <f t="shared" si="15"/>
        <v/>
      </c>
      <c r="D111" s="38" t="str">
        <f t="shared" si="16"/>
        <v/>
      </c>
      <c r="E111" s="66"/>
      <c r="F111" s="66"/>
      <c r="G111" s="66"/>
      <c r="H111" s="66"/>
      <c r="I111" s="66"/>
      <c r="J111" s="66"/>
      <c r="K111" s="67"/>
      <c r="L111" s="68"/>
      <c r="N111" s="11">
        <f t="shared" si="13"/>
        <v>0</v>
      </c>
      <c r="O111" s="11">
        <f t="shared" si="13"/>
        <v>0</v>
      </c>
      <c r="P111" s="11">
        <f t="shared" si="13"/>
        <v>0</v>
      </c>
      <c r="Q111" s="11">
        <f t="shared" si="13"/>
        <v>0</v>
      </c>
      <c r="R111" s="11">
        <f t="shared" si="13"/>
        <v>0</v>
      </c>
      <c r="S111" s="11">
        <f t="shared" si="13"/>
        <v>0</v>
      </c>
      <c r="T111" s="11">
        <f t="shared" si="13"/>
        <v>0</v>
      </c>
      <c r="U111" s="11">
        <f t="shared" si="12"/>
        <v>0</v>
      </c>
      <c r="W111" s="11">
        <f t="shared" si="17"/>
        <v>0</v>
      </c>
      <c r="X111" s="11">
        <f t="shared" si="18"/>
        <v>0</v>
      </c>
      <c r="Y111" s="11">
        <f t="shared" si="19"/>
        <v>0</v>
      </c>
      <c r="Z111" s="11">
        <f t="shared" si="20"/>
        <v>0</v>
      </c>
      <c r="AA111" s="11">
        <f t="shared" si="21"/>
        <v>0</v>
      </c>
      <c r="AB111" s="11">
        <f t="shared" si="22"/>
        <v>0</v>
      </c>
    </row>
    <row r="112" spans="2:28" x14ac:dyDescent="0.35">
      <c r="B112" s="17">
        <f t="shared" si="14"/>
        <v>0</v>
      </c>
      <c r="C112" s="19" t="str">
        <f t="shared" si="15"/>
        <v/>
      </c>
      <c r="D112" s="38" t="str">
        <f t="shared" si="16"/>
        <v/>
      </c>
      <c r="E112" s="66"/>
      <c r="F112" s="66"/>
      <c r="G112" s="66"/>
      <c r="H112" s="66"/>
      <c r="I112" s="66"/>
      <c r="J112" s="66"/>
      <c r="K112" s="67"/>
      <c r="L112" s="68"/>
      <c r="N112" s="11">
        <f t="shared" si="13"/>
        <v>0</v>
      </c>
      <c r="O112" s="11">
        <f t="shared" si="13"/>
        <v>0</v>
      </c>
      <c r="P112" s="11">
        <f t="shared" si="13"/>
        <v>0</v>
      </c>
      <c r="Q112" s="11">
        <f t="shared" si="13"/>
        <v>0</v>
      </c>
      <c r="R112" s="11">
        <f t="shared" si="13"/>
        <v>0</v>
      </c>
      <c r="S112" s="11">
        <f t="shared" si="13"/>
        <v>0</v>
      </c>
      <c r="T112" s="11">
        <f t="shared" si="13"/>
        <v>0</v>
      </c>
      <c r="U112" s="11">
        <f t="shared" si="12"/>
        <v>0</v>
      </c>
      <c r="W112" s="11">
        <f t="shared" si="17"/>
        <v>0</v>
      </c>
      <c r="X112" s="11">
        <f t="shared" si="18"/>
        <v>0</v>
      </c>
      <c r="Y112" s="11">
        <f t="shared" si="19"/>
        <v>0</v>
      </c>
      <c r="Z112" s="11">
        <f t="shared" si="20"/>
        <v>0</v>
      </c>
      <c r="AA112" s="11">
        <f t="shared" si="21"/>
        <v>0</v>
      </c>
      <c r="AB112" s="11">
        <f t="shared" si="22"/>
        <v>0</v>
      </c>
    </row>
    <row r="113" spans="2:28" x14ac:dyDescent="0.35">
      <c r="B113" s="17">
        <f t="shared" si="14"/>
        <v>0</v>
      </c>
      <c r="C113" s="19" t="str">
        <f t="shared" si="15"/>
        <v/>
      </c>
      <c r="D113" s="38" t="str">
        <f t="shared" si="16"/>
        <v/>
      </c>
      <c r="E113" s="66"/>
      <c r="F113" s="66"/>
      <c r="G113" s="66"/>
      <c r="H113" s="66"/>
      <c r="I113" s="66"/>
      <c r="J113" s="66"/>
      <c r="K113" s="67"/>
      <c r="L113" s="68"/>
      <c r="N113" s="11">
        <f t="shared" si="13"/>
        <v>0</v>
      </c>
      <c r="O113" s="11">
        <f t="shared" si="13"/>
        <v>0</v>
      </c>
      <c r="P113" s="11">
        <f t="shared" si="13"/>
        <v>0</v>
      </c>
      <c r="Q113" s="11">
        <f t="shared" si="13"/>
        <v>0</v>
      </c>
      <c r="R113" s="11">
        <f t="shared" si="13"/>
        <v>0</v>
      </c>
      <c r="S113" s="11">
        <f t="shared" si="13"/>
        <v>0</v>
      </c>
      <c r="T113" s="11">
        <f t="shared" si="13"/>
        <v>0</v>
      </c>
      <c r="U113" s="11">
        <f t="shared" si="12"/>
        <v>0</v>
      </c>
      <c r="W113" s="11">
        <f t="shared" si="17"/>
        <v>0</v>
      </c>
      <c r="X113" s="11">
        <f t="shared" si="18"/>
        <v>0</v>
      </c>
      <c r="Y113" s="11">
        <f t="shared" si="19"/>
        <v>0</v>
      </c>
      <c r="Z113" s="11">
        <f t="shared" si="20"/>
        <v>0</v>
      </c>
      <c r="AA113" s="11">
        <f t="shared" si="21"/>
        <v>0</v>
      </c>
      <c r="AB113" s="11">
        <f t="shared" si="22"/>
        <v>0</v>
      </c>
    </row>
    <row r="114" spans="2:28" x14ac:dyDescent="0.35">
      <c r="B114" s="17">
        <f t="shared" si="14"/>
        <v>0</v>
      </c>
      <c r="C114" s="19" t="str">
        <f t="shared" si="15"/>
        <v/>
      </c>
      <c r="D114" s="38" t="str">
        <f t="shared" si="16"/>
        <v/>
      </c>
      <c r="E114" s="66"/>
      <c r="F114" s="66"/>
      <c r="G114" s="66"/>
      <c r="H114" s="66"/>
      <c r="I114" s="66"/>
      <c r="J114" s="66"/>
      <c r="K114" s="67"/>
      <c r="L114" s="68"/>
      <c r="N114" s="11">
        <f t="shared" si="13"/>
        <v>0</v>
      </c>
      <c r="O114" s="11">
        <f t="shared" si="13"/>
        <v>0</v>
      </c>
      <c r="P114" s="11">
        <f t="shared" si="13"/>
        <v>0</v>
      </c>
      <c r="Q114" s="11">
        <f t="shared" si="13"/>
        <v>0</v>
      </c>
      <c r="R114" s="11">
        <f t="shared" si="13"/>
        <v>0</v>
      </c>
      <c r="S114" s="11">
        <f t="shared" si="13"/>
        <v>0</v>
      </c>
      <c r="T114" s="11">
        <f t="shared" si="13"/>
        <v>0</v>
      </c>
      <c r="U114" s="11">
        <f t="shared" si="12"/>
        <v>0</v>
      </c>
      <c r="W114" s="11">
        <f t="shared" si="17"/>
        <v>0</v>
      </c>
      <c r="X114" s="11">
        <f t="shared" si="18"/>
        <v>0</v>
      </c>
      <c r="Y114" s="11">
        <f t="shared" si="19"/>
        <v>0</v>
      </c>
      <c r="Z114" s="11">
        <f t="shared" si="20"/>
        <v>0</v>
      </c>
      <c r="AA114" s="11">
        <f t="shared" si="21"/>
        <v>0</v>
      </c>
      <c r="AB114" s="11">
        <f t="shared" si="22"/>
        <v>0</v>
      </c>
    </row>
    <row r="115" spans="2:28" x14ac:dyDescent="0.35">
      <c r="B115" s="17">
        <f t="shared" si="14"/>
        <v>0</v>
      </c>
      <c r="C115" s="19" t="str">
        <f t="shared" si="15"/>
        <v/>
      </c>
      <c r="D115" s="38" t="str">
        <f t="shared" si="16"/>
        <v/>
      </c>
      <c r="E115" s="66"/>
      <c r="F115" s="66"/>
      <c r="G115" s="66"/>
      <c r="H115" s="66"/>
      <c r="I115" s="66"/>
      <c r="J115" s="66"/>
      <c r="K115" s="67"/>
      <c r="L115" s="68"/>
      <c r="N115" s="11">
        <f t="shared" si="13"/>
        <v>0</v>
      </c>
      <c r="O115" s="11">
        <f t="shared" si="13"/>
        <v>0</v>
      </c>
      <c r="P115" s="11">
        <f t="shared" si="13"/>
        <v>0</v>
      </c>
      <c r="Q115" s="11">
        <f t="shared" si="13"/>
        <v>0</v>
      </c>
      <c r="R115" s="11">
        <f t="shared" si="13"/>
        <v>0</v>
      </c>
      <c r="S115" s="11">
        <f t="shared" si="13"/>
        <v>0</v>
      </c>
      <c r="T115" s="11">
        <f t="shared" si="13"/>
        <v>0</v>
      </c>
      <c r="U115" s="11">
        <f t="shared" si="12"/>
        <v>0</v>
      </c>
      <c r="W115" s="11">
        <f t="shared" si="17"/>
        <v>0</v>
      </c>
      <c r="X115" s="11">
        <f t="shared" si="18"/>
        <v>0</v>
      </c>
      <c r="Y115" s="11">
        <f t="shared" si="19"/>
        <v>0</v>
      </c>
      <c r="Z115" s="11">
        <f t="shared" si="20"/>
        <v>0</v>
      </c>
      <c r="AA115" s="11">
        <f t="shared" si="21"/>
        <v>0</v>
      </c>
      <c r="AB115" s="11">
        <f t="shared" si="22"/>
        <v>0</v>
      </c>
    </row>
    <row r="116" spans="2:28" x14ac:dyDescent="0.35">
      <c r="B116" s="17">
        <f t="shared" si="14"/>
        <v>0</v>
      </c>
      <c r="C116" s="19" t="str">
        <f t="shared" si="15"/>
        <v/>
      </c>
      <c r="D116" s="38" t="str">
        <f t="shared" si="16"/>
        <v/>
      </c>
      <c r="E116" s="66"/>
      <c r="F116" s="66"/>
      <c r="G116" s="66"/>
      <c r="H116" s="66"/>
      <c r="I116" s="66"/>
      <c r="J116" s="66"/>
      <c r="K116" s="67"/>
      <c r="L116" s="68"/>
      <c r="N116" s="11">
        <f t="shared" si="13"/>
        <v>0</v>
      </c>
      <c r="O116" s="11">
        <f t="shared" si="13"/>
        <v>0</v>
      </c>
      <c r="P116" s="11">
        <f t="shared" si="13"/>
        <v>0</v>
      </c>
      <c r="Q116" s="11">
        <f t="shared" si="13"/>
        <v>0</v>
      </c>
      <c r="R116" s="11">
        <f t="shared" si="13"/>
        <v>0</v>
      </c>
      <c r="S116" s="11">
        <f t="shared" si="13"/>
        <v>0</v>
      </c>
      <c r="T116" s="11">
        <f t="shared" si="13"/>
        <v>0</v>
      </c>
      <c r="U116" s="11">
        <f t="shared" si="12"/>
        <v>0</v>
      </c>
      <c r="W116" s="11">
        <f t="shared" si="17"/>
        <v>0</v>
      </c>
      <c r="X116" s="11">
        <f t="shared" si="18"/>
        <v>0</v>
      </c>
      <c r="Y116" s="11">
        <f t="shared" si="19"/>
        <v>0</v>
      </c>
      <c r="Z116" s="11">
        <f t="shared" si="20"/>
        <v>0</v>
      </c>
      <c r="AA116" s="11">
        <f t="shared" si="21"/>
        <v>0</v>
      </c>
      <c r="AB116" s="11">
        <f t="shared" si="22"/>
        <v>0</v>
      </c>
    </row>
    <row r="117" spans="2:28" x14ac:dyDescent="0.35">
      <c r="B117" s="17">
        <f t="shared" si="14"/>
        <v>0</v>
      </c>
      <c r="C117" s="19" t="str">
        <f t="shared" si="15"/>
        <v/>
      </c>
      <c r="D117" s="38" t="str">
        <f t="shared" si="16"/>
        <v/>
      </c>
      <c r="E117" s="66"/>
      <c r="F117" s="66"/>
      <c r="G117" s="66"/>
      <c r="H117" s="66"/>
      <c r="I117" s="66"/>
      <c r="J117" s="66"/>
      <c r="K117" s="67"/>
      <c r="L117" s="68"/>
      <c r="N117" s="11">
        <f t="shared" si="13"/>
        <v>0</v>
      </c>
      <c r="O117" s="11">
        <f t="shared" si="13"/>
        <v>0</v>
      </c>
      <c r="P117" s="11">
        <f t="shared" si="13"/>
        <v>0</v>
      </c>
      <c r="Q117" s="11">
        <f t="shared" si="13"/>
        <v>0</v>
      </c>
      <c r="R117" s="11">
        <f t="shared" si="13"/>
        <v>0</v>
      </c>
      <c r="S117" s="11">
        <f t="shared" si="13"/>
        <v>0</v>
      </c>
      <c r="T117" s="11">
        <f t="shared" si="13"/>
        <v>0</v>
      </c>
      <c r="U117" s="11">
        <f t="shared" si="12"/>
        <v>0</v>
      </c>
      <c r="W117" s="11">
        <f t="shared" si="17"/>
        <v>0</v>
      </c>
      <c r="X117" s="11">
        <f t="shared" si="18"/>
        <v>0</v>
      </c>
      <c r="Y117" s="11">
        <f t="shared" si="19"/>
        <v>0</v>
      </c>
      <c r="Z117" s="11">
        <f t="shared" si="20"/>
        <v>0</v>
      </c>
      <c r="AA117" s="11">
        <f t="shared" si="21"/>
        <v>0</v>
      </c>
      <c r="AB117" s="11">
        <f t="shared" si="22"/>
        <v>0</v>
      </c>
    </row>
    <row r="118" spans="2:28" x14ac:dyDescent="0.35">
      <c r="B118" s="17">
        <f t="shared" si="14"/>
        <v>0</v>
      </c>
      <c r="C118" s="19" t="str">
        <f t="shared" si="15"/>
        <v/>
      </c>
      <c r="D118" s="38" t="str">
        <f t="shared" si="16"/>
        <v/>
      </c>
      <c r="E118" s="66"/>
      <c r="F118" s="66"/>
      <c r="G118" s="66"/>
      <c r="H118" s="66"/>
      <c r="I118" s="66"/>
      <c r="J118" s="66"/>
      <c r="K118" s="67"/>
      <c r="L118" s="68"/>
      <c r="N118" s="11">
        <f t="shared" si="13"/>
        <v>0</v>
      </c>
      <c r="O118" s="11">
        <f t="shared" si="13"/>
        <v>0</v>
      </c>
      <c r="P118" s="11">
        <f t="shared" si="13"/>
        <v>0</v>
      </c>
      <c r="Q118" s="11">
        <f t="shared" ref="Q118:T134" si="23">IF(H118="",0,1)</f>
        <v>0</v>
      </c>
      <c r="R118" s="11">
        <f t="shared" si="23"/>
        <v>0</v>
      </c>
      <c r="S118" s="11">
        <f t="shared" si="23"/>
        <v>0</v>
      </c>
      <c r="T118" s="11">
        <f t="shared" si="23"/>
        <v>0</v>
      </c>
      <c r="U118" s="11">
        <f t="shared" si="12"/>
        <v>0</v>
      </c>
      <c r="W118" s="11">
        <f t="shared" si="17"/>
        <v>0</v>
      </c>
      <c r="X118" s="11">
        <f t="shared" si="18"/>
        <v>0</v>
      </c>
      <c r="Y118" s="11">
        <f t="shared" si="19"/>
        <v>0</v>
      </c>
      <c r="Z118" s="11">
        <f t="shared" si="20"/>
        <v>0</v>
      </c>
      <c r="AA118" s="11">
        <f t="shared" si="21"/>
        <v>0</v>
      </c>
      <c r="AB118" s="11">
        <f t="shared" si="22"/>
        <v>0</v>
      </c>
    </row>
    <row r="119" spans="2:28" x14ac:dyDescent="0.35">
      <c r="B119" s="17">
        <f t="shared" si="14"/>
        <v>0</v>
      </c>
      <c r="C119" s="19" t="str">
        <f t="shared" si="15"/>
        <v/>
      </c>
      <c r="D119" s="38" t="str">
        <f t="shared" si="16"/>
        <v/>
      </c>
      <c r="E119" s="66"/>
      <c r="F119" s="66"/>
      <c r="G119" s="66"/>
      <c r="H119" s="66"/>
      <c r="I119" s="66"/>
      <c r="J119" s="66"/>
      <c r="K119" s="67"/>
      <c r="L119" s="68"/>
      <c r="N119" s="11">
        <f t="shared" ref="N119:P134" si="24">IF(E119="",0,1)</f>
        <v>0</v>
      </c>
      <c r="O119" s="11">
        <f t="shared" si="24"/>
        <v>0</v>
      </c>
      <c r="P119" s="11">
        <f t="shared" si="24"/>
        <v>0</v>
      </c>
      <c r="Q119" s="11">
        <f t="shared" si="23"/>
        <v>0</v>
      </c>
      <c r="R119" s="11">
        <f t="shared" si="23"/>
        <v>0</v>
      </c>
      <c r="S119" s="11">
        <f t="shared" si="23"/>
        <v>0</v>
      </c>
      <c r="T119" s="11">
        <f t="shared" si="23"/>
        <v>0</v>
      </c>
      <c r="U119" s="11">
        <f t="shared" si="12"/>
        <v>0</v>
      </c>
      <c r="W119" s="11">
        <f t="shared" si="17"/>
        <v>0</v>
      </c>
      <c r="X119" s="11">
        <f t="shared" si="18"/>
        <v>0</v>
      </c>
      <c r="Y119" s="11">
        <f t="shared" si="19"/>
        <v>0</v>
      </c>
      <c r="Z119" s="11">
        <f t="shared" si="20"/>
        <v>0</v>
      </c>
      <c r="AA119" s="11">
        <f t="shared" si="21"/>
        <v>0</v>
      </c>
      <c r="AB119" s="11">
        <f t="shared" si="22"/>
        <v>0</v>
      </c>
    </row>
    <row r="120" spans="2:28" x14ac:dyDescent="0.35">
      <c r="B120" s="17">
        <f t="shared" si="14"/>
        <v>0</v>
      </c>
      <c r="C120" s="19" t="str">
        <f t="shared" si="15"/>
        <v/>
      </c>
      <c r="D120" s="38" t="str">
        <f t="shared" si="16"/>
        <v/>
      </c>
      <c r="E120" s="66"/>
      <c r="F120" s="66"/>
      <c r="G120" s="66"/>
      <c r="H120" s="66"/>
      <c r="I120" s="66"/>
      <c r="J120" s="66"/>
      <c r="K120" s="67"/>
      <c r="L120" s="68"/>
      <c r="N120" s="11">
        <f t="shared" si="24"/>
        <v>0</v>
      </c>
      <c r="O120" s="11">
        <f t="shared" si="24"/>
        <v>0</v>
      </c>
      <c r="P120" s="11">
        <f t="shared" si="24"/>
        <v>0</v>
      </c>
      <c r="Q120" s="11">
        <f t="shared" si="23"/>
        <v>0</v>
      </c>
      <c r="R120" s="11">
        <f t="shared" si="23"/>
        <v>0</v>
      </c>
      <c r="S120" s="11">
        <f t="shared" si="23"/>
        <v>0</v>
      </c>
      <c r="T120" s="11">
        <f t="shared" si="23"/>
        <v>0</v>
      </c>
      <c r="U120" s="11">
        <f t="shared" si="12"/>
        <v>0</v>
      </c>
      <c r="W120" s="11">
        <f t="shared" si="17"/>
        <v>0</v>
      </c>
      <c r="X120" s="11">
        <f t="shared" si="18"/>
        <v>0</v>
      </c>
      <c r="Y120" s="11">
        <f t="shared" si="19"/>
        <v>0</v>
      </c>
      <c r="Z120" s="11">
        <f t="shared" si="20"/>
        <v>0</v>
      </c>
      <c r="AA120" s="11">
        <f t="shared" si="21"/>
        <v>0</v>
      </c>
      <c r="AB120" s="11">
        <f t="shared" si="22"/>
        <v>0</v>
      </c>
    </row>
    <row r="121" spans="2:28" x14ac:dyDescent="0.35">
      <c r="B121" s="17">
        <f t="shared" si="14"/>
        <v>0</v>
      </c>
      <c r="C121" s="19" t="str">
        <f t="shared" si="15"/>
        <v/>
      </c>
      <c r="D121" s="38" t="str">
        <f t="shared" si="16"/>
        <v/>
      </c>
      <c r="E121" s="66"/>
      <c r="F121" s="66"/>
      <c r="G121" s="66"/>
      <c r="H121" s="66"/>
      <c r="I121" s="66"/>
      <c r="J121" s="66"/>
      <c r="K121" s="67"/>
      <c r="L121" s="68"/>
      <c r="N121" s="11">
        <f t="shared" si="24"/>
        <v>0</v>
      </c>
      <c r="O121" s="11">
        <f t="shared" si="24"/>
        <v>0</v>
      </c>
      <c r="P121" s="11">
        <f t="shared" si="24"/>
        <v>0</v>
      </c>
      <c r="Q121" s="11">
        <f t="shared" si="23"/>
        <v>0</v>
      </c>
      <c r="R121" s="11">
        <f t="shared" si="23"/>
        <v>0</v>
      </c>
      <c r="S121" s="11">
        <f t="shared" si="23"/>
        <v>0</v>
      </c>
      <c r="T121" s="11">
        <f t="shared" si="23"/>
        <v>0</v>
      </c>
      <c r="U121" s="11">
        <f t="shared" si="12"/>
        <v>0</v>
      </c>
      <c r="W121" s="11">
        <f t="shared" si="17"/>
        <v>0</v>
      </c>
      <c r="X121" s="11">
        <f t="shared" si="18"/>
        <v>0</v>
      </c>
      <c r="Y121" s="11">
        <f t="shared" si="19"/>
        <v>0</v>
      </c>
      <c r="Z121" s="11">
        <f t="shared" si="20"/>
        <v>0</v>
      </c>
      <c r="AA121" s="11">
        <f t="shared" si="21"/>
        <v>0</v>
      </c>
      <c r="AB121" s="11">
        <f t="shared" si="22"/>
        <v>0</v>
      </c>
    </row>
    <row r="122" spans="2:28" x14ac:dyDescent="0.35">
      <c r="B122" s="17">
        <f t="shared" si="14"/>
        <v>0</v>
      </c>
      <c r="C122" s="19" t="str">
        <f t="shared" si="15"/>
        <v/>
      </c>
      <c r="D122" s="38" t="str">
        <f t="shared" si="16"/>
        <v/>
      </c>
      <c r="E122" s="66"/>
      <c r="F122" s="66"/>
      <c r="G122" s="66"/>
      <c r="H122" s="66"/>
      <c r="I122" s="66"/>
      <c r="J122" s="66"/>
      <c r="K122" s="67"/>
      <c r="L122" s="68"/>
      <c r="N122" s="11">
        <f t="shared" si="24"/>
        <v>0</v>
      </c>
      <c r="O122" s="11">
        <f t="shared" si="24"/>
        <v>0</v>
      </c>
      <c r="P122" s="11">
        <f t="shared" si="24"/>
        <v>0</v>
      </c>
      <c r="Q122" s="11">
        <f t="shared" si="23"/>
        <v>0</v>
      </c>
      <c r="R122" s="11">
        <f t="shared" si="23"/>
        <v>0</v>
      </c>
      <c r="S122" s="11">
        <f t="shared" si="23"/>
        <v>0</v>
      </c>
      <c r="T122" s="11">
        <f t="shared" si="23"/>
        <v>0</v>
      </c>
      <c r="U122" s="11">
        <f t="shared" si="12"/>
        <v>0</v>
      </c>
      <c r="W122" s="11">
        <f t="shared" si="17"/>
        <v>0</v>
      </c>
      <c r="X122" s="11">
        <f t="shared" si="18"/>
        <v>0</v>
      </c>
      <c r="Y122" s="11">
        <f t="shared" si="19"/>
        <v>0</v>
      </c>
      <c r="Z122" s="11">
        <f t="shared" si="20"/>
        <v>0</v>
      </c>
      <c r="AA122" s="11">
        <f t="shared" si="21"/>
        <v>0</v>
      </c>
      <c r="AB122" s="11">
        <f t="shared" si="22"/>
        <v>0</v>
      </c>
    </row>
    <row r="123" spans="2:28" x14ac:dyDescent="0.35">
      <c r="B123" s="17">
        <f t="shared" si="14"/>
        <v>0</v>
      </c>
      <c r="C123" s="19" t="str">
        <f t="shared" si="15"/>
        <v/>
      </c>
      <c r="D123" s="38" t="str">
        <f t="shared" si="16"/>
        <v/>
      </c>
      <c r="E123" s="66"/>
      <c r="F123" s="66"/>
      <c r="G123" s="66"/>
      <c r="H123" s="66"/>
      <c r="I123" s="66"/>
      <c r="J123" s="66"/>
      <c r="K123" s="67"/>
      <c r="L123" s="68"/>
      <c r="N123" s="11">
        <f t="shared" si="24"/>
        <v>0</v>
      </c>
      <c r="O123" s="11">
        <f t="shared" si="24"/>
        <v>0</v>
      </c>
      <c r="P123" s="11">
        <f t="shared" si="24"/>
        <v>0</v>
      </c>
      <c r="Q123" s="11">
        <f t="shared" si="23"/>
        <v>0</v>
      </c>
      <c r="R123" s="11">
        <f t="shared" si="23"/>
        <v>0</v>
      </c>
      <c r="S123" s="11">
        <f t="shared" si="23"/>
        <v>0</v>
      </c>
      <c r="T123" s="11">
        <f t="shared" si="23"/>
        <v>0</v>
      </c>
      <c r="U123" s="11">
        <f t="shared" si="12"/>
        <v>0</v>
      </c>
      <c r="W123" s="11">
        <f t="shared" si="17"/>
        <v>0</v>
      </c>
      <c r="X123" s="11">
        <f t="shared" si="18"/>
        <v>0</v>
      </c>
      <c r="Y123" s="11">
        <f t="shared" si="19"/>
        <v>0</v>
      </c>
      <c r="Z123" s="11">
        <f t="shared" si="20"/>
        <v>0</v>
      </c>
      <c r="AA123" s="11">
        <f t="shared" si="21"/>
        <v>0</v>
      </c>
      <c r="AB123" s="11">
        <f t="shared" si="22"/>
        <v>0</v>
      </c>
    </row>
    <row r="124" spans="2:28" x14ac:dyDescent="0.35">
      <c r="B124" s="17">
        <f t="shared" si="14"/>
        <v>0</v>
      </c>
      <c r="C124" s="19" t="str">
        <f t="shared" si="15"/>
        <v/>
      </c>
      <c r="D124" s="38" t="str">
        <f t="shared" si="16"/>
        <v/>
      </c>
      <c r="E124" s="66"/>
      <c r="F124" s="66"/>
      <c r="G124" s="66"/>
      <c r="H124" s="66"/>
      <c r="I124" s="66"/>
      <c r="J124" s="66"/>
      <c r="K124" s="67"/>
      <c r="L124" s="68"/>
      <c r="N124" s="11">
        <f t="shared" si="24"/>
        <v>0</v>
      </c>
      <c r="O124" s="11">
        <f t="shared" si="24"/>
        <v>0</v>
      </c>
      <c r="P124" s="11">
        <f t="shared" si="24"/>
        <v>0</v>
      </c>
      <c r="Q124" s="11">
        <f t="shared" si="23"/>
        <v>0</v>
      </c>
      <c r="R124" s="11">
        <f t="shared" si="23"/>
        <v>0</v>
      </c>
      <c r="S124" s="11">
        <f t="shared" si="23"/>
        <v>0</v>
      </c>
      <c r="T124" s="11">
        <f t="shared" si="23"/>
        <v>0</v>
      </c>
      <c r="U124" s="11">
        <f t="shared" si="12"/>
        <v>0</v>
      </c>
      <c r="W124" s="11">
        <f t="shared" si="17"/>
        <v>0</v>
      </c>
      <c r="X124" s="11">
        <f t="shared" si="18"/>
        <v>0</v>
      </c>
      <c r="Y124" s="11">
        <f t="shared" si="19"/>
        <v>0</v>
      </c>
      <c r="Z124" s="11">
        <f t="shared" si="20"/>
        <v>0</v>
      </c>
      <c r="AA124" s="11">
        <f t="shared" si="21"/>
        <v>0</v>
      </c>
      <c r="AB124" s="11">
        <f t="shared" si="22"/>
        <v>0</v>
      </c>
    </row>
    <row r="125" spans="2:28" x14ac:dyDescent="0.35">
      <c r="B125" s="17">
        <f t="shared" si="14"/>
        <v>0</v>
      </c>
      <c r="C125" s="19" t="str">
        <f t="shared" si="15"/>
        <v/>
      </c>
      <c r="D125" s="38" t="str">
        <f t="shared" si="16"/>
        <v/>
      </c>
      <c r="E125" s="66"/>
      <c r="F125" s="66"/>
      <c r="G125" s="66"/>
      <c r="H125" s="66"/>
      <c r="I125" s="66"/>
      <c r="J125" s="66"/>
      <c r="K125" s="67"/>
      <c r="L125" s="68"/>
      <c r="N125" s="11">
        <f t="shared" si="24"/>
        <v>0</v>
      </c>
      <c r="O125" s="11">
        <f t="shared" si="24"/>
        <v>0</v>
      </c>
      <c r="P125" s="11">
        <f t="shared" si="24"/>
        <v>0</v>
      </c>
      <c r="Q125" s="11">
        <f t="shared" si="23"/>
        <v>0</v>
      </c>
      <c r="R125" s="11">
        <f t="shared" si="23"/>
        <v>0</v>
      </c>
      <c r="S125" s="11">
        <f t="shared" si="23"/>
        <v>0</v>
      </c>
      <c r="T125" s="11">
        <f t="shared" si="23"/>
        <v>0</v>
      </c>
      <c r="U125" s="11">
        <f t="shared" si="12"/>
        <v>0</v>
      </c>
      <c r="W125" s="11">
        <f t="shared" si="17"/>
        <v>0</v>
      </c>
      <c r="X125" s="11">
        <f t="shared" si="18"/>
        <v>0</v>
      </c>
      <c r="Y125" s="11">
        <f t="shared" si="19"/>
        <v>0</v>
      </c>
      <c r="Z125" s="11">
        <f t="shared" si="20"/>
        <v>0</v>
      </c>
      <c r="AA125" s="11">
        <f t="shared" si="21"/>
        <v>0</v>
      </c>
      <c r="AB125" s="11">
        <f t="shared" si="22"/>
        <v>0</v>
      </c>
    </row>
    <row r="126" spans="2:28" x14ac:dyDescent="0.35">
      <c r="B126" s="17">
        <f t="shared" si="14"/>
        <v>0</v>
      </c>
      <c r="C126" s="19" t="str">
        <f t="shared" si="15"/>
        <v/>
      </c>
      <c r="D126" s="38" t="str">
        <f t="shared" si="16"/>
        <v/>
      </c>
      <c r="E126" s="66"/>
      <c r="F126" s="66"/>
      <c r="G126" s="66"/>
      <c r="H126" s="66"/>
      <c r="I126" s="66"/>
      <c r="J126" s="66"/>
      <c r="K126" s="67"/>
      <c r="L126" s="68"/>
      <c r="N126" s="11">
        <f t="shared" si="24"/>
        <v>0</v>
      </c>
      <c r="O126" s="11">
        <f t="shared" si="24"/>
        <v>0</v>
      </c>
      <c r="P126" s="11">
        <f t="shared" si="24"/>
        <v>0</v>
      </c>
      <c r="Q126" s="11">
        <f t="shared" si="23"/>
        <v>0</v>
      </c>
      <c r="R126" s="11">
        <f t="shared" si="23"/>
        <v>0</v>
      </c>
      <c r="S126" s="11">
        <f t="shared" si="23"/>
        <v>0</v>
      </c>
      <c r="T126" s="11">
        <f t="shared" si="23"/>
        <v>0</v>
      </c>
      <c r="U126" s="11">
        <f t="shared" si="12"/>
        <v>0</v>
      </c>
      <c r="W126" s="11">
        <f t="shared" si="17"/>
        <v>0</v>
      </c>
      <c r="X126" s="11">
        <f t="shared" si="18"/>
        <v>0</v>
      </c>
      <c r="Y126" s="11">
        <f t="shared" si="19"/>
        <v>0</v>
      </c>
      <c r="Z126" s="11">
        <f t="shared" si="20"/>
        <v>0</v>
      </c>
      <c r="AA126" s="11">
        <f t="shared" si="21"/>
        <v>0</v>
      </c>
      <c r="AB126" s="11">
        <f t="shared" si="22"/>
        <v>0</v>
      </c>
    </row>
    <row r="127" spans="2:28" x14ac:dyDescent="0.35">
      <c r="B127" s="17">
        <f t="shared" si="14"/>
        <v>0</v>
      </c>
      <c r="C127" s="19" t="str">
        <f t="shared" si="15"/>
        <v/>
      </c>
      <c r="D127" s="38" t="str">
        <f t="shared" si="16"/>
        <v/>
      </c>
      <c r="E127" s="66"/>
      <c r="F127" s="66"/>
      <c r="G127" s="66"/>
      <c r="H127" s="66"/>
      <c r="I127" s="66"/>
      <c r="J127" s="66"/>
      <c r="K127" s="67"/>
      <c r="L127" s="68"/>
      <c r="N127" s="11">
        <f t="shared" si="24"/>
        <v>0</v>
      </c>
      <c r="O127" s="11">
        <f t="shared" si="24"/>
        <v>0</v>
      </c>
      <c r="P127" s="11">
        <f t="shared" si="24"/>
        <v>0</v>
      </c>
      <c r="Q127" s="11">
        <f t="shared" si="23"/>
        <v>0</v>
      </c>
      <c r="R127" s="11">
        <f t="shared" si="23"/>
        <v>0</v>
      </c>
      <c r="S127" s="11">
        <f t="shared" si="23"/>
        <v>0</v>
      </c>
      <c r="T127" s="11">
        <f t="shared" si="23"/>
        <v>0</v>
      </c>
      <c r="U127" s="11">
        <f t="shared" si="12"/>
        <v>0</v>
      </c>
      <c r="W127" s="11">
        <f t="shared" si="17"/>
        <v>0</v>
      </c>
      <c r="X127" s="11">
        <f t="shared" si="18"/>
        <v>0</v>
      </c>
      <c r="Y127" s="11">
        <f t="shared" si="19"/>
        <v>0</v>
      </c>
      <c r="Z127" s="11">
        <f t="shared" si="20"/>
        <v>0</v>
      </c>
      <c r="AA127" s="11">
        <f t="shared" si="21"/>
        <v>0</v>
      </c>
      <c r="AB127" s="11">
        <f t="shared" si="22"/>
        <v>0</v>
      </c>
    </row>
    <row r="128" spans="2:28" x14ac:dyDescent="0.35">
      <c r="B128" s="17">
        <f t="shared" si="14"/>
        <v>0</v>
      </c>
      <c r="C128" s="19" t="str">
        <f t="shared" si="15"/>
        <v/>
      </c>
      <c r="D128" s="38" t="str">
        <f t="shared" si="16"/>
        <v/>
      </c>
      <c r="E128" s="66"/>
      <c r="F128" s="66"/>
      <c r="G128" s="66"/>
      <c r="H128" s="66"/>
      <c r="I128" s="66"/>
      <c r="J128" s="66"/>
      <c r="K128" s="67"/>
      <c r="L128" s="68"/>
      <c r="N128" s="11">
        <f t="shared" si="24"/>
        <v>0</v>
      </c>
      <c r="O128" s="11">
        <f t="shared" si="24"/>
        <v>0</v>
      </c>
      <c r="P128" s="11">
        <f t="shared" si="24"/>
        <v>0</v>
      </c>
      <c r="Q128" s="11">
        <f t="shared" si="23"/>
        <v>0</v>
      </c>
      <c r="R128" s="11">
        <f t="shared" si="23"/>
        <v>0</v>
      </c>
      <c r="S128" s="11">
        <f t="shared" si="23"/>
        <v>0</v>
      </c>
      <c r="T128" s="11">
        <f t="shared" si="23"/>
        <v>0</v>
      </c>
      <c r="U128" s="11">
        <f t="shared" si="12"/>
        <v>0</v>
      </c>
      <c r="W128" s="11">
        <f t="shared" si="17"/>
        <v>0</v>
      </c>
      <c r="X128" s="11">
        <f t="shared" si="18"/>
        <v>0</v>
      </c>
      <c r="Y128" s="11">
        <f t="shared" si="19"/>
        <v>0</v>
      </c>
      <c r="Z128" s="11">
        <f t="shared" si="20"/>
        <v>0</v>
      </c>
      <c r="AA128" s="11">
        <f t="shared" si="21"/>
        <v>0</v>
      </c>
      <c r="AB128" s="11">
        <f t="shared" si="22"/>
        <v>0</v>
      </c>
    </row>
    <row r="129" spans="2:28" x14ac:dyDescent="0.35">
      <c r="B129" s="17">
        <f t="shared" si="14"/>
        <v>0</v>
      </c>
      <c r="C129" s="19" t="str">
        <f t="shared" si="15"/>
        <v/>
      </c>
      <c r="D129" s="38" t="str">
        <f t="shared" si="16"/>
        <v/>
      </c>
      <c r="E129" s="66"/>
      <c r="F129" s="66"/>
      <c r="G129" s="66"/>
      <c r="H129" s="66"/>
      <c r="I129" s="66"/>
      <c r="J129" s="66"/>
      <c r="K129" s="67"/>
      <c r="L129" s="68"/>
      <c r="N129" s="11">
        <f t="shared" si="24"/>
        <v>0</v>
      </c>
      <c r="O129" s="11">
        <f t="shared" si="24"/>
        <v>0</v>
      </c>
      <c r="P129" s="11">
        <f t="shared" si="24"/>
        <v>0</v>
      </c>
      <c r="Q129" s="11">
        <f t="shared" si="23"/>
        <v>0</v>
      </c>
      <c r="R129" s="11">
        <f t="shared" si="23"/>
        <v>0</v>
      </c>
      <c r="S129" s="11">
        <f t="shared" si="23"/>
        <v>0</v>
      </c>
      <c r="T129" s="11">
        <f t="shared" si="23"/>
        <v>0</v>
      </c>
      <c r="U129" s="11">
        <f t="shared" si="12"/>
        <v>0</v>
      </c>
      <c r="W129" s="11">
        <f t="shared" si="17"/>
        <v>0</v>
      </c>
      <c r="X129" s="11">
        <f t="shared" si="18"/>
        <v>0</v>
      </c>
      <c r="Y129" s="11">
        <f t="shared" si="19"/>
        <v>0</v>
      </c>
      <c r="Z129" s="11">
        <f t="shared" si="20"/>
        <v>0</v>
      </c>
      <c r="AA129" s="11">
        <f t="shared" si="21"/>
        <v>0</v>
      </c>
      <c r="AB129" s="11">
        <f t="shared" si="22"/>
        <v>0</v>
      </c>
    </row>
    <row r="130" spans="2:28" x14ac:dyDescent="0.35">
      <c r="B130" s="17">
        <f t="shared" si="14"/>
        <v>0</v>
      </c>
      <c r="C130" s="19" t="str">
        <f t="shared" si="15"/>
        <v/>
      </c>
      <c r="D130" s="38" t="str">
        <f t="shared" si="16"/>
        <v/>
      </c>
      <c r="E130" s="66"/>
      <c r="F130" s="66"/>
      <c r="G130" s="66"/>
      <c r="H130" s="66"/>
      <c r="I130" s="66"/>
      <c r="J130" s="66"/>
      <c r="K130" s="67"/>
      <c r="L130" s="68"/>
      <c r="N130" s="11">
        <f t="shared" si="24"/>
        <v>0</v>
      </c>
      <c r="O130" s="11">
        <f t="shared" si="24"/>
        <v>0</v>
      </c>
      <c r="P130" s="11">
        <f t="shared" si="24"/>
        <v>0</v>
      </c>
      <c r="Q130" s="11">
        <f t="shared" si="23"/>
        <v>0</v>
      </c>
      <c r="R130" s="11">
        <f t="shared" si="23"/>
        <v>0</v>
      </c>
      <c r="S130" s="11">
        <f t="shared" si="23"/>
        <v>0</v>
      </c>
      <c r="T130" s="11">
        <f t="shared" si="23"/>
        <v>0</v>
      </c>
      <c r="U130" s="11">
        <f t="shared" si="12"/>
        <v>0</v>
      </c>
      <c r="W130" s="11">
        <f t="shared" si="17"/>
        <v>0</v>
      </c>
      <c r="X130" s="11">
        <f t="shared" si="18"/>
        <v>0</v>
      </c>
      <c r="Y130" s="11">
        <f t="shared" si="19"/>
        <v>0</v>
      </c>
      <c r="Z130" s="11">
        <f t="shared" si="20"/>
        <v>0</v>
      </c>
      <c r="AA130" s="11">
        <f t="shared" si="21"/>
        <v>0</v>
      </c>
      <c r="AB130" s="11">
        <f t="shared" si="22"/>
        <v>0</v>
      </c>
    </row>
    <row r="131" spans="2:28" x14ac:dyDescent="0.35">
      <c r="B131" s="17">
        <f t="shared" si="14"/>
        <v>0</v>
      </c>
      <c r="C131" s="19" t="str">
        <f t="shared" si="15"/>
        <v/>
      </c>
      <c r="D131" s="38" t="str">
        <f t="shared" si="16"/>
        <v/>
      </c>
      <c r="E131" s="66"/>
      <c r="F131" s="66"/>
      <c r="G131" s="66"/>
      <c r="H131" s="66"/>
      <c r="I131" s="66"/>
      <c r="J131" s="66"/>
      <c r="K131" s="67"/>
      <c r="L131" s="68"/>
      <c r="N131" s="11">
        <f t="shared" si="24"/>
        <v>0</v>
      </c>
      <c r="O131" s="11">
        <f t="shared" si="24"/>
        <v>0</v>
      </c>
      <c r="P131" s="11">
        <f t="shared" si="24"/>
        <v>0</v>
      </c>
      <c r="Q131" s="11">
        <f t="shared" si="23"/>
        <v>0</v>
      </c>
      <c r="R131" s="11">
        <f t="shared" si="23"/>
        <v>0</v>
      </c>
      <c r="S131" s="11">
        <f t="shared" si="23"/>
        <v>0</v>
      </c>
      <c r="T131" s="11">
        <f t="shared" si="23"/>
        <v>0</v>
      </c>
      <c r="U131" s="11">
        <f t="shared" si="12"/>
        <v>0</v>
      </c>
      <c r="W131" s="11">
        <f t="shared" si="17"/>
        <v>0</v>
      </c>
      <c r="X131" s="11">
        <f t="shared" si="18"/>
        <v>0</v>
      </c>
      <c r="Y131" s="11">
        <f t="shared" si="19"/>
        <v>0</v>
      </c>
      <c r="Z131" s="11">
        <f t="shared" si="20"/>
        <v>0</v>
      </c>
      <c r="AA131" s="11">
        <f t="shared" si="21"/>
        <v>0</v>
      </c>
      <c r="AB131" s="11">
        <f t="shared" si="22"/>
        <v>0</v>
      </c>
    </row>
    <row r="132" spans="2:28" x14ac:dyDescent="0.35">
      <c r="B132" s="17">
        <f t="shared" si="14"/>
        <v>0</v>
      </c>
      <c r="C132" s="19" t="str">
        <f t="shared" si="15"/>
        <v/>
      </c>
      <c r="D132" s="38" t="str">
        <f t="shared" si="16"/>
        <v/>
      </c>
      <c r="E132" s="66"/>
      <c r="F132" s="66"/>
      <c r="G132" s="66"/>
      <c r="H132" s="66"/>
      <c r="I132" s="66"/>
      <c r="J132" s="66"/>
      <c r="K132" s="67"/>
      <c r="L132" s="68"/>
      <c r="N132" s="11">
        <f t="shared" si="24"/>
        <v>0</v>
      </c>
      <c r="O132" s="11">
        <f t="shared" si="24"/>
        <v>0</v>
      </c>
      <c r="P132" s="11">
        <f t="shared" si="24"/>
        <v>0</v>
      </c>
      <c r="Q132" s="11">
        <f t="shared" si="23"/>
        <v>0</v>
      </c>
      <c r="R132" s="11">
        <f t="shared" si="23"/>
        <v>0</v>
      </c>
      <c r="S132" s="11">
        <f t="shared" si="23"/>
        <v>0</v>
      </c>
      <c r="T132" s="11">
        <f t="shared" si="23"/>
        <v>0</v>
      </c>
      <c r="U132" s="11">
        <f t="shared" si="12"/>
        <v>0</v>
      </c>
      <c r="W132" s="11">
        <f t="shared" si="17"/>
        <v>0</v>
      </c>
      <c r="X132" s="11">
        <f t="shared" si="18"/>
        <v>0</v>
      </c>
      <c r="Y132" s="11">
        <f t="shared" si="19"/>
        <v>0</v>
      </c>
      <c r="Z132" s="11">
        <f t="shared" si="20"/>
        <v>0</v>
      </c>
      <c r="AA132" s="11">
        <f t="shared" si="21"/>
        <v>0</v>
      </c>
      <c r="AB132" s="11">
        <f t="shared" si="22"/>
        <v>0</v>
      </c>
    </row>
    <row r="133" spans="2:28" x14ac:dyDescent="0.35">
      <c r="B133" s="17">
        <f t="shared" si="14"/>
        <v>0</v>
      </c>
      <c r="C133" s="19" t="str">
        <f t="shared" si="15"/>
        <v/>
      </c>
      <c r="D133" s="38" t="str">
        <f t="shared" si="16"/>
        <v/>
      </c>
      <c r="E133" s="66"/>
      <c r="F133" s="66"/>
      <c r="G133" s="66"/>
      <c r="H133" s="66"/>
      <c r="I133" s="66"/>
      <c r="J133" s="66"/>
      <c r="K133" s="67"/>
      <c r="L133" s="68"/>
      <c r="N133" s="11">
        <f t="shared" si="24"/>
        <v>0</v>
      </c>
      <c r="O133" s="11">
        <f t="shared" si="24"/>
        <v>0</v>
      </c>
      <c r="P133" s="11">
        <f t="shared" si="24"/>
        <v>0</v>
      </c>
      <c r="Q133" s="11">
        <f t="shared" si="23"/>
        <v>0</v>
      </c>
      <c r="R133" s="11">
        <f t="shared" si="23"/>
        <v>0</v>
      </c>
      <c r="S133" s="11">
        <f t="shared" si="23"/>
        <v>0</v>
      </c>
      <c r="T133" s="11">
        <f t="shared" si="23"/>
        <v>0</v>
      </c>
      <c r="U133" s="11">
        <f t="shared" si="12"/>
        <v>0</v>
      </c>
      <c r="W133" s="11">
        <f t="shared" si="17"/>
        <v>0</v>
      </c>
      <c r="X133" s="11">
        <f t="shared" si="18"/>
        <v>0</v>
      </c>
      <c r="Y133" s="11">
        <f t="shared" si="19"/>
        <v>0</v>
      </c>
      <c r="Z133" s="11">
        <f t="shared" si="20"/>
        <v>0</v>
      </c>
      <c r="AA133" s="11">
        <f t="shared" si="21"/>
        <v>0</v>
      </c>
      <c r="AB133" s="11">
        <f t="shared" si="22"/>
        <v>0</v>
      </c>
    </row>
    <row r="134" spans="2:28" x14ac:dyDescent="0.35">
      <c r="B134" s="17">
        <f t="shared" si="14"/>
        <v>0</v>
      </c>
      <c r="C134" s="19" t="str">
        <f t="shared" si="15"/>
        <v/>
      </c>
      <c r="D134" s="38" t="str">
        <f t="shared" si="16"/>
        <v/>
      </c>
      <c r="E134" s="66"/>
      <c r="F134" s="66"/>
      <c r="G134" s="66"/>
      <c r="H134" s="66"/>
      <c r="I134" s="66"/>
      <c r="J134" s="66"/>
      <c r="K134" s="67"/>
      <c r="L134" s="68"/>
      <c r="N134" s="11">
        <f t="shared" si="24"/>
        <v>0</v>
      </c>
      <c r="O134" s="11">
        <f t="shared" si="24"/>
        <v>0</v>
      </c>
      <c r="P134" s="11">
        <f t="shared" si="24"/>
        <v>0</v>
      </c>
      <c r="Q134" s="11">
        <f t="shared" si="23"/>
        <v>0</v>
      </c>
      <c r="R134" s="11">
        <f t="shared" si="23"/>
        <v>0</v>
      </c>
      <c r="S134" s="11">
        <f t="shared" si="23"/>
        <v>0</v>
      </c>
      <c r="T134" s="11">
        <f t="shared" si="23"/>
        <v>0</v>
      </c>
      <c r="U134" s="11">
        <f t="shared" si="12"/>
        <v>0</v>
      </c>
      <c r="W134" s="11">
        <f t="shared" si="17"/>
        <v>0</v>
      </c>
      <c r="X134" s="11">
        <f t="shared" si="18"/>
        <v>0</v>
      </c>
      <c r="Y134" s="11">
        <f t="shared" si="19"/>
        <v>0</v>
      </c>
      <c r="Z134" s="11">
        <f t="shared" si="20"/>
        <v>0</v>
      </c>
      <c r="AA134" s="11">
        <f t="shared" si="21"/>
        <v>0</v>
      </c>
      <c r="AB134" s="11">
        <f t="shared" si="22"/>
        <v>0</v>
      </c>
    </row>
  </sheetData>
  <sheetProtection password="CA72" sheet="1" objects="1" scenarios="1" selectLockedCells="1"/>
  <mergeCells count="16">
    <mergeCell ref="G18:L27"/>
    <mergeCell ref="E14:L14"/>
    <mergeCell ref="G16:L17"/>
    <mergeCell ref="H5:J5"/>
    <mergeCell ref="C2:L2"/>
    <mergeCell ref="E7:F7"/>
    <mergeCell ref="E10:L10"/>
    <mergeCell ref="E12:L12"/>
    <mergeCell ref="N33:U33"/>
    <mergeCell ref="C28:L28"/>
    <mergeCell ref="C30:L30"/>
    <mergeCell ref="W31:AB31"/>
    <mergeCell ref="O32:U32"/>
    <mergeCell ref="W32:X32"/>
    <mergeCell ref="Y32:Z32"/>
    <mergeCell ref="AA32:AB32"/>
  </mergeCells>
  <dataValidations count="3">
    <dataValidation type="list" showInputMessage="1" showErrorMessage="1" sqref="K34:K134" xr:uid="{00000000-0002-0000-0800-000000000000}">
      <formula1>$M$16:$M$19</formula1>
    </dataValidation>
    <dataValidation operator="greaterThan" allowBlank="1" showInputMessage="1" showErrorMessage="1" sqref="L34:L134" xr:uid="{00000000-0002-0000-0800-000001000000}"/>
    <dataValidation type="whole" operator="greaterThanOrEqual" allowBlank="1" showInputMessage="1" showErrorMessage="1" sqref="H34:J134" xr:uid="{00000000-0002-0000-0800-000002000000}">
      <formula1>0</formula1>
    </dataValidation>
  </dataValidations>
  <pageMargins left="0.2" right="0.2" top="0.25" bottom="0.25" header="0.3" footer="0.3"/>
  <pageSetup scale="73" fitToHeight="3" orientation="landscape" r:id="rId1"/>
  <rowBreaks count="1" manualBreakCount="1">
    <brk id="21" min="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43</vt:i4>
      </vt:variant>
    </vt:vector>
  </HeadingPairs>
  <TitlesOfParts>
    <vt:vector size="67" baseType="lpstr">
      <vt:lpstr>Instructions</vt:lpstr>
      <vt:lpstr>Summary</vt:lpstr>
      <vt:lpstr>Experience Thresholds</vt:lpstr>
      <vt:lpstr>Unacceptable Practices</vt:lpstr>
      <vt:lpstr>S1</vt:lpstr>
      <vt:lpstr>S2</vt:lpstr>
      <vt:lpstr>S3</vt:lpstr>
      <vt:lpstr>S4</vt:lpstr>
      <vt:lpstr>S5</vt:lpstr>
      <vt:lpstr>S6</vt:lpstr>
      <vt:lpstr>S7</vt:lpstr>
      <vt:lpstr>S8</vt:lpstr>
      <vt:lpstr>S9</vt:lpstr>
      <vt:lpstr>S10</vt:lpstr>
      <vt:lpstr>S11</vt:lpstr>
      <vt:lpstr>S12</vt:lpstr>
      <vt:lpstr>S13</vt:lpstr>
      <vt:lpstr>S14</vt:lpstr>
      <vt:lpstr>S15</vt:lpstr>
      <vt:lpstr>S16</vt:lpstr>
      <vt:lpstr>S17</vt:lpstr>
      <vt:lpstr>S18</vt:lpstr>
      <vt:lpstr>S19</vt:lpstr>
      <vt:lpstr>S20</vt:lpstr>
      <vt:lpstr>'Experience Thresholds'!Print_Area</vt:lpstr>
      <vt:lpstr>'S1'!Print_Area</vt:lpstr>
      <vt:lpstr>'S10'!Print_Area</vt:lpstr>
      <vt:lpstr>'S11'!Print_Area</vt:lpstr>
      <vt:lpstr>'S12'!Print_Area</vt:lpstr>
      <vt:lpstr>'S13'!Print_Area</vt:lpstr>
      <vt:lpstr>'S14'!Print_Area</vt:lpstr>
      <vt:lpstr>'S15'!Print_Area</vt:lpstr>
      <vt:lpstr>'S16'!Print_Area</vt:lpstr>
      <vt:lpstr>'S17'!Print_Area</vt:lpstr>
      <vt:lpstr>'S18'!Print_Area</vt:lpstr>
      <vt:lpstr>'S19'!Print_Area</vt:lpstr>
      <vt:lpstr>'S2'!Print_Area</vt:lpstr>
      <vt:lpstr>'S20'!Print_Area</vt:lpstr>
      <vt:lpstr>'S3'!Print_Area</vt:lpstr>
      <vt:lpstr>'S4'!Print_Area</vt:lpstr>
      <vt:lpstr>'S5'!Print_Area</vt:lpstr>
      <vt:lpstr>'S6'!Print_Area</vt:lpstr>
      <vt:lpstr>'S7'!Print_Area</vt:lpstr>
      <vt:lpstr>'S8'!Print_Area</vt:lpstr>
      <vt:lpstr>'S9'!Print_Area</vt:lpstr>
      <vt:lpstr>Summary!Print_Area</vt:lpstr>
      <vt:lpstr>'Unacceptable Practices'!Print_Area</vt:lpstr>
      <vt:lpstr>'S1'!Print_Titles</vt:lpstr>
      <vt:lpstr>'S10'!Print_Titles</vt:lpstr>
      <vt:lpstr>'S11'!Print_Titles</vt:lpstr>
      <vt:lpstr>'S12'!Print_Titles</vt:lpstr>
      <vt:lpstr>'S13'!Print_Titles</vt:lpstr>
      <vt:lpstr>'S14'!Print_Titles</vt:lpstr>
      <vt:lpstr>'S15'!Print_Titles</vt:lpstr>
      <vt:lpstr>'S16'!Print_Titles</vt:lpstr>
      <vt:lpstr>'S17'!Print_Titles</vt:lpstr>
      <vt:lpstr>'S18'!Print_Titles</vt:lpstr>
      <vt:lpstr>'S19'!Print_Titles</vt:lpstr>
      <vt:lpstr>'S2'!Print_Titles</vt:lpstr>
      <vt:lpstr>'S20'!Print_Titles</vt:lpstr>
      <vt:lpstr>'S3'!Print_Titles</vt:lpstr>
      <vt:lpstr>'S4'!Print_Titles</vt:lpstr>
      <vt:lpstr>'S5'!Print_Titles</vt:lpstr>
      <vt:lpstr>'S6'!Print_Titles</vt:lpstr>
      <vt:lpstr>'S7'!Print_Titles</vt:lpstr>
      <vt:lpstr>'S8'!Print_Titles</vt:lpstr>
      <vt:lpstr>'S9'!Print_Titles</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Rogers</dc:creator>
  <cp:lastModifiedBy>Jenna Hebert</cp:lastModifiedBy>
  <cp:lastPrinted>2013-01-10T21:45:15Z</cp:lastPrinted>
  <dcterms:created xsi:type="dcterms:W3CDTF">2013-01-07T20:26:39Z</dcterms:created>
  <dcterms:modified xsi:type="dcterms:W3CDTF">2021-09-02T20:46:33Z</dcterms:modified>
</cp:coreProperties>
</file>